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xcelaprende-my.sharepoint.com/personal/julio_excelaprende_onmicrosoft_com/Documents/Eventos/Excelaprende/Actual/8. EA09/archivos para participantes/"/>
    </mc:Choice>
  </mc:AlternateContent>
  <xr:revisionPtr revIDLastSave="791" documentId="8_{2DB08969-EA6F-4B2C-99E3-74BA9D9CDB00}" xr6:coauthVersionLast="47" xr6:coauthVersionMax="47" xr10:uidLastSave="{3ABEBD34-493F-4F04-A618-588818AD5151}"/>
  <bookViews>
    <workbookView xWindow="-38510" yWindow="-110" windowWidth="38620" windowHeight="21100" tabRatio="815" xr2:uid="{FFF5EB40-D921-4C3C-86A4-DC07196FCAFE}"/>
  </bookViews>
  <sheets>
    <sheet name="Tablas" sheetId="18" r:id="rId1"/>
    <sheet name="Esquemas" sheetId="12" r:id="rId2"/>
    <sheet name="Origen Data" sheetId="17" r:id="rId3"/>
    <sheet name="FX FUNDAMENTALES" sheetId="6" r:id="rId4"/>
    <sheet name="Tu primer Informe" sheetId="19" r:id="rId5"/>
    <sheet name="Factores de comparación" sheetId="10" r:id="rId6"/>
    <sheet name="FX SI" sheetId="14" r:id="rId7"/>
    <sheet name="FX SUMAR.SI" sheetId="15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4" l="1"/>
  <c r="H8" i="14"/>
  <c r="H26" i="15"/>
  <c r="I10" i="6"/>
  <c r="I8" i="6"/>
  <c r="H11" i="15"/>
  <c r="I11" i="6"/>
  <c r="I9" i="6"/>
</calcChain>
</file>

<file path=xl/sharedStrings.xml><?xml version="1.0" encoding="utf-8"?>
<sst xmlns="http://schemas.openxmlformats.org/spreadsheetml/2006/main" count="361" uniqueCount="61">
  <si>
    <t>Fecha</t>
  </si>
  <si>
    <t>Años</t>
  </si>
  <si>
    <t>Mes</t>
  </si>
  <si>
    <t>Genero Cliente</t>
  </si>
  <si>
    <t>Ciudad</t>
  </si>
  <si>
    <t>Unidades</t>
  </si>
  <si>
    <t>Costo $</t>
  </si>
  <si>
    <t>Venta $</t>
  </si>
  <si>
    <t>ene</t>
  </si>
  <si>
    <t>Hombre</t>
  </si>
  <si>
    <t>AGUACHICA</t>
  </si>
  <si>
    <t>BARRANCABERMEJA</t>
  </si>
  <si>
    <t>BOGOTA</t>
  </si>
  <si>
    <t>Mujer</t>
  </si>
  <si>
    <t>feb</t>
  </si>
  <si>
    <t>mar</t>
  </si>
  <si>
    <t>DESCUENTO</t>
  </si>
  <si>
    <t>Genero</t>
  </si>
  <si>
    <t>Mínimo</t>
  </si>
  <si>
    <t>Máximo</t>
  </si>
  <si>
    <t>Promedio</t>
  </si>
  <si>
    <t>&gt;</t>
  </si>
  <si>
    <t>&lt;</t>
  </si>
  <si>
    <t>&gt;=</t>
  </si>
  <si>
    <t>&lt;=</t>
  </si>
  <si>
    <t>&lt;&gt;</t>
  </si>
  <si>
    <t>=</t>
  </si>
  <si>
    <t>Mayor que</t>
  </si>
  <si>
    <t>Menor que</t>
  </si>
  <si>
    <t>mayor o igual que</t>
  </si>
  <si>
    <t>menor o igual que</t>
  </si>
  <si>
    <t>diferente</t>
  </si>
  <si>
    <t>igual</t>
  </si>
  <si>
    <t>Fecha,Años,Mes,Genero Cliente,Ciudad,Unidades,Venta $</t>
  </si>
  <si>
    <t>44571,2022,ene,Hombre,BOGOTA,5576,35658637</t>
  </si>
  <si>
    <t>44571,2022,ene,Mujer,AGUACHICA,135,5529365</t>
  </si>
  <si>
    <t>44644,2022,mar,Hombre,BOGOTA,7454,135714239</t>
  </si>
  <si>
    <t>44717,2022,jun,Hombre,BOGOTA,5321,87008918</t>
  </si>
  <si>
    <t>44718,2022,jun,Hombre,BARRANCABERMEJA,65,2968305</t>
  </si>
  <si>
    <t>44840,2022,oct,Mujer,AGUACHICA,64,2485342</t>
  </si>
  <si>
    <t>44843,2022,oct,Mujer,BOGOTA,9612,144971440</t>
  </si>
  <si>
    <t>44863,2022,oct,Mujer,BOGOTA,5624,51612899</t>
  </si>
  <si>
    <t>44891,2022,nov,Hombre,AGUACHICA,25,1157315</t>
  </si>
  <si>
    <t>44905,2022,dic,Mujer,AGUACHICA,38,1748834</t>
  </si>
  <si>
    <t>44911,2022,dic,Mujer,BOGOTA,1718,40960525</t>
  </si>
  <si>
    <t>44987,2023,mar,Mujer,AGUACHICA,40,1500200</t>
  </si>
  <si>
    <t>44994,2023,mar,Hombre,BARRANCABERMEJA,45,1996725</t>
  </si>
  <si>
    <t>45087,2023,jun,Hombre,BOGOTA,1410,87222901</t>
  </si>
  <si>
    <t>45233,2023,nov,Mujer,BOGOTA,3927,56920915</t>
  </si>
  <si>
    <t>Suma</t>
  </si>
  <si>
    <t>Valor Unitario $</t>
  </si>
  <si>
    <r>
      <t xml:space="preserve">1. </t>
    </r>
    <r>
      <rPr>
        <i/>
        <sz val="11"/>
        <color theme="1"/>
        <rFont val="Calibri"/>
        <family val="2"/>
        <scheme val="minor"/>
      </rPr>
      <t>Funciones fundamentales</t>
    </r>
  </si>
  <si>
    <r>
      <rPr>
        <b/>
        <i/>
        <sz val="11"/>
        <color theme="1"/>
        <rFont val="Calibri"/>
        <family val="2"/>
        <scheme val="minor"/>
      </rPr>
      <t xml:space="preserve">2. </t>
    </r>
    <r>
      <rPr>
        <sz val="11"/>
        <color theme="1"/>
        <rFont val="Calibri"/>
        <family val="2"/>
        <scheme val="minor"/>
      </rPr>
      <t>Si es Hombre descuento del 5%, para las mujeres descuento del 8%</t>
    </r>
  </si>
  <si>
    <r>
      <rPr>
        <b/>
        <i/>
        <sz val="11"/>
        <color theme="1"/>
        <rFont val="Calibri"/>
        <family val="2"/>
        <scheme val="minor"/>
      </rPr>
      <t xml:space="preserve">3. </t>
    </r>
    <r>
      <rPr>
        <sz val="11"/>
        <color theme="1"/>
        <rFont val="Calibri"/>
        <family val="2"/>
        <scheme val="minor"/>
      </rPr>
      <t>Sumar todas las ventas por genero.</t>
    </r>
  </si>
  <si>
    <t>Colombia</t>
  </si>
  <si>
    <t>Perú</t>
  </si>
  <si>
    <t>México</t>
  </si>
  <si>
    <t>País</t>
  </si>
  <si>
    <t>Genero cliente</t>
  </si>
  <si>
    <t>Presupuesto</t>
  </si>
  <si>
    <t>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</si>
</sst>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14" fontId="0" fillId="0" borderId="0" xfId="0" applyNumberFormat="1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2" fillId="2" borderId="0" xfId="0" applyFont="1" applyFill="1" applyAlignment="1">
      <alignment horizontal="center" wrapText="1"/>
    </xf>
    <xf numFmtId="165" fontId="2" fillId="2" borderId="0" xfId="1" applyNumberFormat="1" applyFont="1" applyFill="1" applyBorder="1" applyAlignment="1">
      <alignment horizontal="center" wrapText="1"/>
    </xf>
    <xf numFmtId="164" fontId="2" fillId="2" borderId="0" xfId="2" applyNumberFormat="1" applyFont="1" applyFill="1" applyBorder="1" applyAlignment="1">
      <alignment horizontal="center" wrapText="1"/>
    </xf>
    <xf numFmtId="165" fontId="0" fillId="0" borderId="0" xfId="1" applyNumberFormat="1" applyFont="1" applyFill="1" applyBorder="1" applyAlignment="1"/>
    <xf numFmtId="164" fontId="0" fillId="0" borderId="0" xfId="2" applyNumberFormat="1" applyFont="1" applyFill="1" applyBorder="1" applyAlignment="1"/>
    <xf numFmtId="166" fontId="0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166" fontId="2" fillId="2" borderId="0" xfId="2" applyNumberFormat="1" applyFont="1" applyFill="1" applyAlignment="1">
      <alignment horizontal="center" vertical="center"/>
    </xf>
    <xf numFmtId="164" fontId="0" fillId="0" borderId="0" xfId="2" applyNumberFormat="1" applyFont="1" applyBorder="1"/>
    <xf numFmtId="0" fontId="5" fillId="4" borderId="0" xfId="0" applyFont="1" applyFill="1"/>
    <xf numFmtId="0" fontId="0" fillId="5" borderId="0" xfId="0" applyFill="1"/>
    <xf numFmtId="164" fontId="0" fillId="6" borderId="0" xfId="0" applyNumberFormat="1" applyFill="1"/>
    <xf numFmtId="164" fontId="0" fillId="0" borderId="0" xfId="2" applyNumberFormat="1" applyFont="1"/>
    <xf numFmtId="0" fontId="4" fillId="3" borderId="1" xfId="0" applyFont="1" applyFill="1" applyBorder="1" applyAlignment="1">
      <alignment horizontal="center" vertical="center" wrapText="1"/>
    </xf>
    <xf numFmtId="164" fontId="4" fillId="3" borderId="1" xfId="2" applyNumberFormat="1" applyFont="1" applyFill="1" applyBorder="1" applyAlignment="1">
      <alignment horizontal="center" vertical="center" wrapText="1"/>
    </xf>
    <xf numFmtId="164" fontId="0" fillId="0" borderId="0" xfId="2" applyNumberFormat="1" applyFont="1" applyAlignment="1">
      <alignment horizontal="center" vertical="center"/>
    </xf>
    <xf numFmtId="9" fontId="0" fillId="0" borderId="0" xfId="3" applyFont="1" applyAlignment="1">
      <alignment horizontal="center" vertical="center"/>
    </xf>
    <xf numFmtId="9" fontId="4" fillId="3" borderId="1" xfId="3" applyFont="1" applyFill="1" applyBorder="1" applyAlignment="1">
      <alignment horizontal="center" vertical="center" wrapText="1"/>
    </xf>
    <xf numFmtId="0" fontId="0" fillId="7" borderId="0" xfId="0" applyFill="1"/>
    <xf numFmtId="166" fontId="0" fillId="0" borderId="0" xfId="0" applyNumberFormat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4">
    <dxf>
      <fill>
        <patternFill>
          <bgColor rgb="FFFFFF00"/>
        </patternFill>
      </fill>
    </dxf>
    <dxf>
      <numFmt numFmtId="166" formatCode="&quot;$&quot;\ #,##0"/>
      <alignment horizontal="center" vertical="center" textRotation="0" wrapText="0" indent="0" justifyLastLine="0" shrinkToFit="0" readingOrder="0"/>
    </dxf>
    <dxf>
      <numFmt numFmtId="166" formatCode="&quot;$&quot;\ #,##0"/>
      <alignment horizontal="center" vertical="center" textRotation="0" wrapText="0" indent="0" justifyLastLine="0" shrinkToFit="0" readingOrder="0"/>
    </dxf>
    <dxf>
      <numFmt numFmtId="19" formatCode="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106681</xdr:colOff>
      <xdr:row>0</xdr:row>
      <xdr:rowOff>68580</xdr:rowOff>
    </xdr:from>
    <xdr:to>
      <xdr:col>6</xdr:col>
      <xdr:colOff>323850</xdr:colOff>
      <xdr:row>4</xdr:row>
      <xdr:rowOff>51435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6AF14FF-D5E9-4EB7-9D82-DC2DEB7AF023}"/>
            </a:ext>
          </a:extLst>
        </xdr:cNvPr>
        <xdr:cNvGrpSpPr/>
      </xdr:nvGrpSpPr>
      <xdr:grpSpPr>
        <a:xfrm>
          <a:off x="292101" y="69850"/>
          <a:ext cx="4692649" cy="715645"/>
          <a:chOff x="209550" y="190500"/>
          <a:chExt cx="4504078" cy="733424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B3FE242E-D84E-554E-9173-5DF9449DD2F6}"/>
              </a:ext>
            </a:extLst>
          </xdr:cNvPr>
          <xdr:cNvSpPr/>
        </xdr:nvSpPr>
        <xdr:spPr>
          <a:xfrm>
            <a:off x="209550" y="342900"/>
            <a:ext cx="3794256" cy="447675"/>
          </a:xfrm>
          <a:prstGeom prst="rect">
            <a:avLst/>
          </a:prstGeom>
          <a:solidFill>
            <a:srgbClr val="00B050"/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CO" sz="2000" b="1" i="1"/>
              <a:t>Tu mejor alternativa TABLAS</a:t>
            </a:r>
            <a:endParaRPr lang="es-CO" sz="2000" b="0" i="1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BCFA4184-20D8-6EE2-EEA1-BA8B5964A091}"/>
              </a:ext>
            </a:extLst>
          </xdr:cNvPr>
          <xdr:cNvGrpSpPr/>
        </xdr:nvGrpSpPr>
        <xdr:grpSpPr>
          <a:xfrm>
            <a:off x="3367894" y="190500"/>
            <a:ext cx="1345734" cy="733424"/>
            <a:chOff x="6646557" y="228600"/>
            <a:chExt cx="1905000" cy="1038225"/>
          </a:xfrm>
        </xdr:grpSpPr>
        <xdr:sp macro="" textlink="">
          <xdr:nvSpPr>
            <xdr:cNvPr id="5" name="Rectángulo: esquinas redondeadas 4">
              <a:extLst>
                <a:ext uri="{FF2B5EF4-FFF2-40B4-BE49-F238E27FC236}">
                  <a16:creationId xmlns:a16="http://schemas.microsoft.com/office/drawing/2014/main" id="{D5DD6131-9B37-FB6F-D883-C451E507E23D}"/>
                </a:ext>
              </a:extLst>
            </xdr:cNvPr>
            <xdr:cNvSpPr/>
          </xdr:nvSpPr>
          <xdr:spPr>
            <a:xfrm>
              <a:off x="6646557" y="228600"/>
              <a:ext cx="1905000" cy="1038225"/>
            </a:xfrm>
            <a:prstGeom prst="roundRect">
              <a:avLst>
                <a:gd name="adj" fmla="val 7701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CO" sz="1100"/>
            </a:p>
          </xdr:txBody>
        </xdr:sp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C88CC970-E825-DAA4-7D7C-06280BC05C3E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-351" t="29226" r="2464" b="29930"/>
            <a:stretch/>
          </xdr:blipFill>
          <xdr:spPr bwMode="auto">
            <a:xfrm>
              <a:off x="6966722" y="438150"/>
              <a:ext cx="1369630" cy="5715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95250</xdr:colOff>
      <xdr:row>0</xdr:row>
      <xdr:rowOff>68580</xdr:rowOff>
    </xdr:from>
    <xdr:to>
      <xdr:col>7</xdr:col>
      <xdr:colOff>464819</xdr:colOff>
      <xdr:row>4</xdr:row>
      <xdr:rowOff>51435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AC01AA65-F5EB-4AA5-94E5-92C9278893A8}"/>
            </a:ext>
          </a:extLst>
        </xdr:cNvPr>
        <xdr:cNvGrpSpPr/>
      </xdr:nvGrpSpPr>
      <xdr:grpSpPr>
        <a:xfrm>
          <a:off x="349250" y="69850"/>
          <a:ext cx="4686299" cy="715645"/>
          <a:chOff x="209550" y="190500"/>
          <a:chExt cx="4504078" cy="733424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937CB010-0DCD-1462-58C3-5602E38996D4}"/>
              </a:ext>
            </a:extLst>
          </xdr:cNvPr>
          <xdr:cNvSpPr/>
        </xdr:nvSpPr>
        <xdr:spPr>
          <a:xfrm>
            <a:off x="209550" y="342900"/>
            <a:ext cx="3794256" cy="447675"/>
          </a:xfrm>
          <a:prstGeom prst="rect">
            <a:avLst/>
          </a:prstGeom>
          <a:solidFill>
            <a:srgbClr val="00B050"/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CO" sz="2000" b="1" i="1"/>
              <a:t>Esquemas</a:t>
            </a:r>
            <a:endParaRPr lang="es-CO" sz="2000" b="0" i="1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3666AEE0-21CF-FAD8-FF02-87486BF272F4}"/>
              </a:ext>
            </a:extLst>
          </xdr:cNvPr>
          <xdr:cNvGrpSpPr/>
        </xdr:nvGrpSpPr>
        <xdr:grpSpPr>
          <a:xfrm>
            <a:off x="3367894" y="190500"/>
            <a:ext cx="1345734" cy="733424"/>
            <a:chOff x="6646557" y="228600"/>
            <a:chExt cx="1905000" cy="1038225"/>
          </a:xfrm>
        </xdr:grpSpPr>
        <xdr:sp macro="" textlink="">
          <xdr:nvSpPr>
            <xdr:cNvPr id="5" name="Rectángulo: esquinas redondeadas 4">
              <a:extLst>
                <a:ext uri="{FF2B5EF4-FFF2-40B4-BE49-F238E27FC236}">
                  <a16:creationId xmlns:a16="http://schemas.microsoft.com/office/drawing/2014/main" id="{EC1C0A37-7702-96D3-50E6-72248B920FF1}"/>
                </a:ext>
              </a:extLst>
            </xdr:cNvPr>
            <xdr:cNvSpPr/>
          </xdr:nvSpPr>
          <xdr:spPr>
            <a:xfrm>
              <a:off x="6646557" y="228600"/>
              <a:ext cx="1905000" cy="1038225"/>
            </a:xfrm>
            <a:prstGeom prst="roundRect">
              <a:avLst>
                <a:gd name="adj" fmla="val 7701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CO" sz="1100"/>
            </a:p>
          </xdr:txBody>
        </xdr:sp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08593117-B180-6387-1413-6E4E5A168C52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-351" t="29226" r="2464" b="29930"/>
            <a:stretch/>
          </xdr:blipFill>
          <xdr:spPr bwMode="auto">
            <a:xfrm>
              <a:off x="6966722" y="438150"/>
              <a:ext cx="1369630" cy="5715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0</xdr:row>
      <xdr:rowOff>60960</xdr:rowOff>
    </xdr:from>
    <xdr:to>
      <xdr:col>6</xdr:col>
      <xdr:colOff>522137</xdr:colOff>
      <xdr:row>4</xdr:row>
      <xdr:rowOff>43815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3DAA5724-7395-42BF-96C7-6970F2A5A36A}"/>
            </a:ext>
          </a:extLst>
        </xdr:cNvPr>
        <xdr:cNvGrpSpPr/>
      </xdr:nvGrpSpPr>
      <xdr:grpSpPr>
        <a:xfrm>
          <a:off x="228600" y="63500"/>
          <a:ext cx="4508667" cy="715645"/>
          <a:chOff x="209550" y="190500"/>
          <a:chExt cx="4269907" cy="733425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A5428472-5A44-8F36-CEF1-78659354507D}"/>
              </a:ext>
            </a:extLst>
          </xdr:cNvPr>
          <xdr:cNvSpPr/>
        </xdr:nvSpPr>
        <xdr:spPr>
          <a:xfrm>
            <a:off x="209550" y="342900"/>
            <a:ext cx="3619500" cy="447675"/>
          </a:xfrm>
          <a:prstGeom prst="rect">
            <a:avLst/>
          </a:prstGeom>
          <a:solidFill>
            <a:srgbClr val="00B050"/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CO" sz="2000" b="1" i="1"/>
              <a:t>Organizar tus datos</a:t>
            </a:r>
            <a:endParaRPr lang="es-CO" sz="2000" b="0" i="1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62721E04-CCEE-4DF2-8124-F41DF9040F1C}"/>
              </a:ext>
            </a:extLst>
          </xdr:cNvPr>
          <xdr:cNvGrpSpPr/>
        </xdr:nvGrpSpPr>
        <xdr:grpSpPr>
          <a:xfrm>
            <a:off x="3133724" y="190500"/>
            <a:ext cx="1345733" cy="733425"/>
            <a:chOff x="6315075" y="228600"/>
            <a:chExt cx="1905000" cy="1038226"/>
          </a:xfrm>
        </xdr:grpSpPr>
        <xdr:sp macro="" textlink="">
          <xdr:nvSpPr>
            <xdr:cNvPr id="5" name="Rectángulo: esquinas redondeadas 4">
              <a:extLst>
                <a:ext uri="{FF2B5EF4-FFF2-40B4-BE49-F238E27FC236}">
                  <a16:creationId xmlns:a16="http://schemas.microsoft.com/office/drawing/2014/main" id="{B3917CB0-DE9C-B369-BF7A-E1AC8584844E}"/>
                </a:ext>
              </a:extLst>
            </xdr:cNvPr>
            <xdr:cNvSpPr/>
          </xdr:nvSpPr>
          <xdr:spPr>
            <a:xfrm>
              <a:off x="6315075" y="228600"/>
              <a:ext cx="1905000" cy="1038226"/>
            </a:xfrm>
            <a:prstGeom prst="roundRect">
              <a:avLst>
                <a:gd name="adj" fmla="val 7701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CO" sz="1100"/>
            </a:p>
          </xdr:txBody>
        </xdr:sp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05F8A950-16C8-055B-396D-82CC940AA17D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-351" t="29226" r="2464" b="29930"/>
            <a:stretch/>
          </xdr:blipFill>
          <xdr:spPr bwMode="auto">
            <a:xfrm>
              <a:off x="6562725" y="438150"/>
              <a:ext cx="1369629" cy="5715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0</xdr:row>
      <xdr:rowOff>72390</xdr:rowOff>
    </xdr:from>
    <xdr:to>
      <xdr:col>7</xdr:col>
      <xdr:colOff>285749</xdr:colOff>
      <xdr:row>4</xdr:row>
      <xdr:rowOff>55245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D896A1A2-5C0B-42F0-AD5F-43A207A1E5D8}"/>
            </a:ext>
          </a:extLst>
        </xdr:cNvPr>
        <xdr:cNvGrpSpPr/>
      </xdr:nvGrpSpPr>
      <xdr:grpSpPr>
        <a:xfrm>
          <a:off x="234950" y="69850"/>
          <a:ext cx="4692649" cy="721995"/>
          <a:chOff x="209550" y="190500"/>
          <a:chExt cx="4504078" cy="733424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56068B62-50BA-F055-9E13-4741039EC948}"/>
              </a:ext>
            </a:extLst>
          </xdr:cNvPr>
          <xdr:cNvSpPr/>
        </xdr:nvSpPr>
        <xdr:spPr>
          <a:xfrm>
            <a:off x="209550" y="342900"/>
            <a:ext cx="3794256" cy="447675"/>
          </a:xfrm>
          <a:prstGeom prst="rect">
            <a:avLst/>
          </a:prstGeom>
          <a:solidFill>
            <a:srgbClr val="00B050"/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CO" sz="2000" b="1" i="1"/>
              <a:t>Funciones fundamentales</a:t>
            </a:r>
            <a:endParaRPr lang="es-CO" sz="2000" b="0" i="1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EC595D3F-C55B-F613-AE30-E64FDF924FA8}"/>
              </a:ext>
            </a:extLst>
          </xdr:cNvPr>
          <xdr:cNvGrpSpPr/>
        </xdr:nvGrpSpPr>
        <xdr:grpSpPr>
          <a:xfrm>
            <a:off x="3367894" y="190500"/>
            <a:ext cx="1345734" cy="733424"/>
            <a:chOff x="6646557" y="228600"/>
            <a:chExt cx="1905000" cy="1038225"/>
          </a:xfrm>
        </xdr:grpSpPr>
        <xdr:sp macro="" textlink="">
          <xdr:nvSpPr>
            <xdr:cNvPr id="5" name="Rectángulo: esquinas redondeadas 4">
              <a:extLst>
                <a:ext uri="{FF2B5EF4-FFF2-40B4-BE49-F238E27FC236}">
                  <a16:creationId xmlns:a16="http://schemas.microsoft.com/office/drawing/2014/main" id="{DD80FC61-0438-99FC-2851-2721F172AEC4}"/>
                </a:ext>
              </a:extLst>
            </xdr:cNvPr>
            <xdr:cNvSpPr/>
          </xdr:nvSpPr>
          <xdr:spPr>
            <a:xfrm>
              <a:off x="6646557" y="228600"/>
              <a:ext cx="1905000" cy="1038225"/>
            </a:xfrm>
            <a:prstGeom prst="roundRect">
              <a:avLst>
                <a:gd name="adj" fmla="val 7701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CO" sz="1100"/>
            </a:p>
          </xdr:txBody>
        </xdr:sp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D0E6B80D-E770-0D99-868D-15049918D0F8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-351" t="29226" r="2464" b="29930"/>
            <a:stretch/>
          </xdr:blipFill>
          <xdr:spPr bwMode="auto">
            <a:xfrm>
              <a:off x="6966722" y="438150"/>
              <a:ext cx="1369630" cy="5715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0</xdr:row>
      <xdr:rowOff>72390</xdr:rowOff>
    </xdr:from>
    <xdr:to>
      <xdr:col>6</xdr:col>
      <xdr:colOff>236219</xdr:colOff>
      <xdr:row>4</xdr:row>
      <xdr:rowOff>55245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210DC5C2-B910-42B6-8D33-A10510985B46}"/>
            </a:ext>
          </a:extLst>
        </xdr:cNvPr>
        <xdr:cNvGrpSpPr/>
      </xdr:nvGrpSpPr>
      <xdr:grpSpPr>
        <a:xfrm>
          <a:off x="234950" y="69850"/>
          <a:ext cx="4679949" cy="721995"/>
          <a:chOff x="209550" y="190500"/>
          <a:chExt cx="4504078" cy="733424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9725A7A1-F5E3-3BB3-AB3A-865D11BDCE14}"/>
              </a:ext>
            </a:extLst>
          </xdr:cNvPr>
          <xdr:cNvSpPr/>
        </xdr:nvSpPr>
        <xdr:spPr>
          <a:xfrm>
            <a:off x="209550" y="342900"/>
            <a:ext cx="3794256" cy="447675"/>
          </a:xfrm>
          <a:prstGeom prst="rect">
            <a:avLst/>
          </a:prstGeom>
          <a:solidFill>
            <a:srgbClr val="00B050"/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CO" sz="2000" b="1" i="1"/>
              <a:t>Tu primer Informe</a:t>
            </a:r>
            <a:endParaRPr lang="es-CO" sz="2000" b="0" i="1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9BDA2D82-E518-AE5D-B555-2D48C82A4972}"/>
              </a:ext>
            </a:extLst>
          </xdr:cNvPr>
          <xdr:cNvGrpSpPr/>
        </xdr:nvGrpSpPr>
        <xdr:grpSpPr>
          <a:xfrm>
            <a:off x="3367894" y="190500"/>
            <a:ext cx="1345734" cy="733424"/>
            <a:chOff x="6646557" y="228600"/>
            <a:chExt cx="1905000" cy="1038225"/>
          </a:xfrm>
        </xdr:grpSpPr>
        <xdr:sp macro="" textlink="">
          <xdr:nvSpPr>
            <xdr:cNvPr id="5" name="Rectángulo: esquinas redondeadas 4">
              <a:extLst>
                <a:ext uri="{FF2B5EF4-FFF2-40B4-BE49-F238E27FC236}">
                  <a16:creationId xmlns:a16="http://schemas.microsoft.com/office/drawing/2014/main" id="{AADC6084-1C1F-EC5E-CB84-82E946A4F457}"/>
                </a:ext>
              </a:extLst>
            </xdr:cNvPr>
            <xdr:cNvSpPr/>
          </xdr:nvSpPr>
          <xdr:spPr>
            <a:xfrm>
              <a:off x="6646557" y="228600"/>
              <a:ext cx="1905000" cy="1038225"/>
            </a:xfrm>
            <a:prstGeom prst="roundRect">
              <a:avLst>
                <a:gd name="adj" fmla="val 7701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CO" sz="1100"/>
            </a:p>
          </xdr:txBody>
        </xdr:sp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96EE9579-58C4-E18B-7593-0D96B67D1A88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-351" t="29226" r="2464" b="29930"/>
            <a:stretch/>
          </xdr:blipFill>
          <xdr:spPr bwMode="auto">
            <a:xfrm>
              <a:off x="6966722" y="438150"/>
              <a:ext cx="1369630" cy="5715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36349</xdr:colOff>
      <xdr:row>0</xdr:row>
      <xdr:rowOff>49695</xdr:rowOff>
    </xdr:from>
    <xdr:to>
      <xdr:col>6</xdr:col>
      <xdr:colOff>715617</xdr:colOff>
      <xdr:row>4</xdr:row>
      <xdr:rowOff>33212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D39734C-B2D9-46E9-9552-6D990D327622}"/>
            </a:ext>
          </a:extLst>
        </xdr:cNvPr>
        <xdr:cNvGrpSpPr/>
      </xdr:nvGrpSpPr>
      <xdr:grpSpPr>
        <a:xfrm>
          <a:off x="145206" y="50965"/>
          <a:ext cx="4432481" cy="719936"/>
          <a:chOff x="209550" y="190500"/>
          <a:chExt cx="4269907" cy="733425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8F13417E-DC86-DAE9-F92B-B1451A238BD0}"/>
              </a:ext>
            </a:extLst>
          </xdr:cNvPr>
          <xdr:cNvSpPr/>
        </xdr:nvSpPr>
        <xdr:spPr>
          <a:xfrm>
            <a:off x="209550" y="342900"/>
            <a:ext cx="3619500" cy="447675"/>
          </a:xfrm>
          <a:prstGeom prst="rect">
            <a:avLst/>
          </a:prstGeom>
          <a:solidFill>
            <a:srgbClr val="00B050"/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CO" sz="2000" b="1" i="1"/>
              <a:t>Fctores de comparación</a:t>
            </a:r>
            <a:endParaRPr lang="es-CO" sz="2000" b="0" i="1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E428B9B6-DF67-39A5-A7B7-CAAFB65F38C3}"/>
              </a:ext>
            </a:extLst>
          </xdr:cNvPr>
          <xdr:cNvGrpSpPr/>
        </xdr:nvGrpSpPr>
        <xdr:grpSpPr>
          <a:xfrm>
            <a:off x="3133724" y="190500"/>
            <a:ext cx="1345733" cy="733425"/>
            <a:chOff x="6315075" y="228600"/>
            <a:chExt cx="1905000" cy="1038226"/>
          </a:xfrm>
        </xdr:grpSpPr>
        <xdr:sp macro="" textlink="">
          <xdr:nvSpPr>
            <xdr:cNvPr id="5" name="Rectángulo: esquinas redondeadas 4">
              <a:extLst>
                <a:ext uri="{FF2B5EF4-FFF2-40B4-BE49-F238E27FC236}">
                  <a16:creationId xmlns:a16="http://schemas.microsoft.com/office/drawing/2014/main" id="{2823D926-E30F-1BE7-D577-62C8B8DC8B63}"/>
                </a:ext>
              </a:extLst>
            </xdr:cNvPr>
            <xdr:cNvSpPr/>
          </xdr:nvSpPr>
          <xdr:spPr>
            <a:xfrm>
              <a:off x="6315075" y="228600"/>
              <a:ext cx="1905000" cy="1038226"/>
            </a:xfrm>
            <a:prstGeom prst="roundRect">
              <a:avLst>
                <a:gd name="adj" fmla="val 7701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CO" sz="1100"/>
            </a:p>
          </xdr:txBody>
        </xdr:sp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22490CC9-C9FF-50DD-584C-B2B0AA97A2B8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-351" t="29226" r="2464" b="29930"/>
            <a:stretch/>
          </xdr:blipFill>
          <xdr:spPr bwMode="auto">
            <a:xfrm>
              <a:off x="6562725" y="438150"/>
              <a:ext cx="1369629" cy="5715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232410</xdr:colOff>
      <xdr:row>0</xdr:row>
      <xdr:rowOff>53340</xdr:rowOff>
    </xdr:from>
    <xdr:to>
      <xdr:col>7</xdr:col>
      <xdr:colOff>19641</xdr:colOff>
      <xdr:row>4</xdr:row>
      <xdr:rowOff>34207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EC0AB5A0-21EE-4981-922D-29BD781BA0C5}"/>
            </a:ext>
          </a:extLst>
        </xdr:cNvPr>
        <xdr:cNvGrpSpPr/>
      </xdr:nvGrpSpPr>
      <xdr:grpSpPr>
        <a:xfrm>
          <a:off x="234950" y="50800"/>
          <a:ext cx="4413841" cy="717467"/>
          <a:chOff x="209550" y="190500"/>
          <a:chExt cx="4269907" cy="733425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F69036E7-7D59-F836-2CCF-B41133B76AFF}"/>
              </a:ext>
            </a:extLst>
          </xdr:cNvPr>
          <xdr:cNvSpPr/>
        </xdr:nvSpPr>
        <xdr:spPr>
          <a:xfrm>
            <a:off x="209550" y="342900"/>
            <a:ext cx="3619500" cy="447675"/>
          </a:xfrm>
          <a:prstGeom prst="rect">
            <a:avLst/>
          </a:prstGeom>
          <a:solidFill>
            <a:srgbClr val="00B050"/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CO" sz="2000" b="1" i="1"/>
              <a:t>Función SI</a:t>
            </a:r>
            <a:endParaRPr lang="es-CO" sz="2000" b="0" i="1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5E8E8CF6-C01A-DC01-3CAB-9D0B3E2F9E4D}"/>
              </a:ext>
            </a:extLst>
          </xdr:cNvPr>
          <xdr:cNvGrpSpPr/>
        </xdr:nvGrpSpPr>
        <xdr:grpSpPr>
          <a:xfrm>
            <a:off x="3133724" y="190500"/>
            <a:ext cx="1345733" cy="733425"/>
            <a:chOff x="6315075" y="228600"/>
            <a:chExt cx="1905000" cy="1038226"/>
          </a:xfrm>
        </xdr:grpSpPr>
        <xdr:sp macro="" textlink="">
          <xdr:nvSpPr>
            <xdr:cNvPr id="5" name="Rectángulo: esquinas redondeadas 4">
              <a:extLst>
                <a:ext uri="{FF2B5EF4-FFF2-40B4-BE49-F238E27FC236}">
                  <a16:creationId xmlns:a16="http://schemas.microsoft.com/office/drawing/2014/main" id="{0C2237C1-DEE0-36AF-B1A3-5E2B59599D38}"/>
                </a:ext>
              </a:extLst>
            </xdr:cNvPr>
            <xdr:cNvSpPr/>
          </xdr:nvSpPr>
          <xdr:spPr>
            <a:xfrm>
              <a:off x="6315075" y="228600"/>
              <a:ext cx="1905000" cy="1038226"/>
            </a:xfrm>
            <a:prstGeom prst="roundRect">
              <a:avLst>
                <a:gd name="adj" fmla="val 7701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CO" sz="1100"/>
            </a:p>
          </xdr:txBody>
        </xdr:sp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3CCCDB58-E58B-BA07-6E90-0239DD29A48D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-351" t="29226" r="2464" b="29930"/>
            <a:stretch/>
          </xdr:blipFill>
          <xdr:spPr bwMode="auto">
            <a:xfrm>
              <a:off x="6562725" y="438150"/>
              <a:ext cx="1369629" cy="5715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194310</xdr:colOff>
      <xdr:row>0</xdr:row>
      <xdr:rowOff>83820</xdr:rowOff>
    </xdr:from>
    <xdr:to>
      <xdr:col>6</xdr:col>
      <xdr:colOff>781641</xdr:colOff>
      <xdr:row>4</xdr:row>
      <xdr:rowOff>64687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3B27BA12-AFB0-4DF1-B77E-E5427F3211F0}"/>
            </a:ext>
          </a:extLst>
        </xdr:cNvPr>
        <xdr:cNvGrpSpPr/>
      </xdr:nvGrpSpPr>
      <xdr:grpSpPr>
        <a:xfrm>
          <a:off x="196850" y="82550"/>
          <a:ext cx="4413841" cy="717467"/>
          <a:chOff x="209550" y="190500"/>
          <a:chExt cx="4269907" cy="733425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9936C005-8C55-A702-1B78-D6D140EF44E1}"/>
              </a:ext>
            </a:extLst>
          </xdr:cNvPr>
          <xdr:cNvSpPr/>
        </xdr:nvSpPr>
        <xdr:spPr>
          <a:xfrm>
            <a:off x="209550" y="342900"/>
            <a:ext cx="3619500" cy="447675"/>
          </a:xfrm>
          <a:prstGeom prst="rect">
            <a:avLst/>
          </a:prstGeom>
          <a:solidFill>
            <a:srgbClr val="00B050"/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CO" sz="2000" b="1" i="1"/>
              <a:t>Función SUMAR.SI</a:t>
            </a:r>
            <a:endParaRPr lang="es-CO" sz="2000" b="0" i="1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836E2738-0A2D-FFFE-4B67-C4FB637DF63C}"/>
              </a:ext>
            </a:extLst>
          </xdr:cNvPr>
          <xdr:cNvGrpSpPr/>
        </xdr:nvGrpSpPr>
        <xdr:grpSpPr>
          <a:xfrm>
            <a:off x="3133724" y="190500"/>
            <a:ext cx="1345733" cy="733425"/>
            <a:chOff x="6315075" y="228600"/>
            <a:chExt cx="1905000" cy="1038226"/>
          </a:xfrm>
        </xdr:grpSpPr>
        <xdr:sp macro="" textlink="">
          <xdr:nvSpPr>
            <xdr:cNvPr id="5" name="Rectángulo: esquinas redondeadas 4">
              <a:extLst>
                <a:ext uri="{FF2B5EF4-FFF2-40B4-BE49-F238E27FC236}">
                  <a16:creationId xmlns:a16="http://schemas.microsoft.com/office/drawing/2014/main" id="{4399BAE3-CFF0-751C-5EAA-C1FC860FAAE9}"/>
                </a:ext>
              </a:extLst>
            </xdr:cNvPr>
            <xdr:cNvSpPr/>
          </xdr:nvSpPr>
          <xdr:spPr>
            <a:xfrm>
              <a:off x="6315075" y="228600"/>
              <a:ext cx="1905000" cy="1038226"/>
            </a:xfrm>
            <a:prstGeom prst="roundRect">
              <a:avLst>
                <a:gd name="adj" fmla="val 7701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CO" sz="1100"/>
            </a:p>
          </xdr:txBody>
        </xdr:sp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0E262F7D-7367-43CE-B22C-919D404250EF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-351" t="29226" r="2464" b="29930"/>
            <a:stretch/>
          </xdr:blipFill>
          <xdr:spPr bwMode="auto">
            <a:xfrm>
              <a:off x="6562725" y="438150"/>
              <a:ext cx="1369629" cy="5715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A1EAC8A-D989-4DA6-BBDF-D46670EED051}" name="Tabla2" displayName="Tabla2" ref="B6:F60" totalsRowShown="0">
  <autoFilter ref="B6:F60" xr:uid="{EA1EAC8A-D989-4DA6-BBDF-D46670EED051}"/>
  <sortState xmlns:xlrd2="http://schemas.microsoft.com/office/spreadsheetml/2017/richdata2" ref="B7:F60">
    <sortCondition ref="B6:B60"/>
  </sortState>
  <tableColumns count="5">
    <tableColumn id="1" xr3:uid="{AAB0D04D-C13F-4F61-A634-6C9891EB0889}" name="Fecha" dataDxfId="3"/>
    <tableColumn id="2" xr3:uid="{F4037C13-8991-40A3-8953-6C457326B653}" name="País"/>
    <tableColumn id="3" xr3:uid="{854181D6-F698-4C14-A210-E28AC2477800}" name="Genero cliente"/>
    <tableColumn id="4" xr3:uid="{DFE98426-E23B-478F-8100-782425083B8A}" name="Presupuesto" dataDxfId="2"/>
    <tableColumn id="5" xr3:uid="{0075A9E0-BB53-48E9-AE1B-09FD484506E2}" name="Ventas" dataDxfId="1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4D93A-9FC3-4708-B463-8D1526C26CD9}">
  <dimension ref="B6:F21"/>
  <sheetViews>
    <sheetView showGridLines="0" tabSelected="1" workbookViewId="0"/>
  </sheetViews>
  <sheetFormatPr baseColWidth="10" defaultRowHeight="14.4" x14ac:dyDescent="0.55000000000000004"/>
  <cols>
    <col min="1" max="1" width="2.5234375" customWidth="1"/>
    <col min="2" max="2" width="10.15625" style="1" bestFit="1" customWidth="1"/>
    <col min="3" max="3" width="12.89453125" bestFit="1" customWidth="1"/>
    <col min="4" max="4" width="16.9453125" bestFit="1" customWidth="1"/>
    <col min="5" max="5" width="8.3125" style="10" bestFit="1" customWidth="1"/>
    <col min="6" max="6" width="13.47265625" style="9" bestFit="1" customWidth="1"/>
    <col min="7" max="7" width="11" customWidth="1"/>
    <col min="8" max="8" width="13.20703125" bestFit="1" customWidth="1"/>
  </cols>
  <sheetData>
    <row r="6" spans="2:6" x14ac:dyDescent="0.55000000000000004">
      <c r="B6" s="11" t="s">
        <v>0</v>
      </c>
      <c r="C6" s="2" t="s">
        <v>3</v>
      </c>
      <c r="D6" s="2" t="s">
        <v>4</v>
      </c>
      <c r="E6" s="2" t="s">
        <v>5</v>
      </c>
      <c r="F6" s="12" t="s">
        <v>50</v>
      </c>
    </row>
    <row r="7" spans="2:6" x14ac:dyDescent="0.55000000000000004">
      <c r="B7" s="1">
        <v>44571</v>
      </c>
      <c r="C7" t="s">
        <v>9</v>
      </c>
      <c r="D7" t="s">
        <v>12</v>
      </c>
      <c r="E7" s="10">
        <v>12</v>
      </c>
      <c r="F7" s="9">
        <v>646</v>
      </c>
    </row>
    <row r="8" spans="2:6" x14ac:dyDescent="0.55000000000000004">
      <c r="B8" s="1">
        <v>44571</v>
      </c>
      <c r="C8" t="s">
        <v>13</v>
      </c>
      <c r="D8" t="s">
        <v>10</v>
      </c>
      <c r="E8" s="10">
        <v>26</v>
      </c>
      <c r="F8" s="9">
        <v>260</v>
      </c>
    </row>
    <row r="9" spans="2:6" x14ac:dyDescent="0.55000000000000004">
      <c r="B9" s="1">
        <v>44644</v>
      </c>
      <c r="C9" t="s">
        <v>9</v>
      </c>
      <c r="D9" t="s">
        <v>12</v>
      </c>
      <c r="E9" s="10">
        <v>15</v>
      </c>
      <c r="F9" s="9">
        <v>118</v>
      </c>
    </row>
    <row r="10" spans="2:6" x14ac:dyDescent="0.55000000000000004">
      <c r="B10" s="1">
        <v>44717</v>
      </c>
      <c r="C10" t="s">
        <v>9</v>
      </c>
      <c r="D10" t="s">
        <v>12</v>
      </c>
      <c r="E10" s="10">
        <v>16</v>
      </c>
      <c r="F10" s="9">
        <v>210</v>
      </c>
    </row>
    <row r="11" spans="2:6" x14ac:dyDescent="0.55000000000000004">
      <c r="B11" s="1">
        <v>44718</v>
      </c>
      <c r="C11" t="s">
        <v>9</v>
      </c>
      <c r="D11" t="s">
        <v>11</v>
      </c>
      <c r="E11" s="10">
        <v>11</v>
      </c>
      <c r="F11" s="9">
        <v>827</v>
      </c>
    </row>
    <row r="12" spans="2:6" x14ac:dyDescent="0.55000000000000004">
      <c r="B12" s="1">
        <v>44840</v>
      </c>
      <c r="C12" t="s">
        <v>13</v>
      </c>
      <c r="D12" t="s">
        <v>10</v>
      </c>
      <c r="E12" s="10">
        <v>39</v>
      </c>
      <c r="F12" s="9">
        <v>740</v>
      </c>
    </row>
    <row r="13" spans="2:6" x14ac:dyDescent="0.55000000000000004">
      <c r="B13" s="1">
        <v>44843</v>
      </c>
      <c r="C13" t="s">
        <v>13</v>
      </c>
      <c r="D13" t="s">
        <v>12</v>
      </c>
      <c r="E13" s="10">
        <v>43</v>
      </c>
      <c r="F13" s="9">
        <v>148</v>
      </c>
    </row>
    <row r="14" spans="2:6" x14ac:dyDescent="0.55000000000000004">
      <c r="B14" s="1">
        <v>44863</v>
      </c>
      <c r="C14" t="s">
        <v>13</v>
      </c>
      <c r="D14" t="s">
        <v>12</v>
      </c>
      <c r="E14" s="10">
        <v>26</v>
      </c>
      <c r="F14" s="9">
        <v>747</v>
      </c>
    </row>
    <row r="15" spans="2:6" x14ac:dyDescent="0.55000000000000004">
      <c r="B15" s="1">
        <v>44891</v>
      </c>
      <c r="C15" t="s">
        <v>9</v>
      </c>
      <c r="D15" t="s">
        <v>10</v>
      </c>
      <c r="E15" s="10">
        <v>44</v>
      </c>
      <c r="F15" s="9">
        <v>714</v>
      </c>
    </row>
    <row r="16" spans="2:6" x14ac:dyDescent="0.55000000000000004">
      <c r="B16" s="1">
        <v>44905</v>
      </c>
      <c r="C16" t="s">
        <v>13</v>
      </c>
      <c r="D16" t="s">
        <v>10</v>
      </c>
      <c r="E16" s="10">
        <v>37</v>
      </c>
      <c r="F16" s="9">
        <v>106</v>
      </c>
    </row>
    <row r="17" spans="2:6" x14ac:dyDescent="0.55000000000000004">
      <c r="B17" s="1">
        <v>44911</v>
      </c>
      <c r="C17" t="s">
        <v>13</v>
      </c>
      <c r="D17" t="s">
        <v>12</v>
      </c>
      <c r="E17" s="10">
        <v>35</v>
      </c>
      <c r="F17" s="9">
        <v>290</v>
      </c>
    </row>
    <row r="18" spans="2:6" x14ac:dyDescent="0.55000000000000004">
      <c r="B18" s="1">
        <v>44987</v>
      </c>
      <c r="C18" t="s">
        <v>13</v>
      </c>
      <c r="D18" t="s">
        <v>10</v>
      </c>
      <c r="E18" s="10">
        <v>32</v>
      </c>
      <c r="F18" s="9">
        <v>788</v>
      </c>
    </row>
    <row r="19" spans="2:6" x14ac:dyDescent="0.55000000000000004">
      <c r="B19" s="1">
        <v>44994</v>
      </c>
      <c r="C19" t="s">
        <v>9</v>
      </c>
      <c r="D19" t="s">
        <v>11</v>
      </c>
      <c r="E19" s="10">
        <v>21</v>
      </c>
      <c r="F19" s="9">
        <v>566</v>
      </c>
    </row>
    <row r="20" spans="2:6" x14ac:dyDescent="0.55000000000000004">
      <c r="B20" s="1">
        <v>45087</v>
      </c>
      <c r="C20" t="s">
        <v>9</v>
      </c>
      <c r="D20" t="s">
        <v>12</v>
      </c>
      <c r="E20" s="10">
        <v>11</v>
      </c>
      <c r="F20" s="9">
        <v>531</v>
      </c>
    </row>
    <row r="21" spans="2:6" x14ac:dyDescent="0.55000000000000004">
      <c r="B21" s="1">
        <v>45233</v>
      </c>
      <c r="C21" t="s">
        <v>13</v>
      </c>
      <c r="D21" t="s">
        <v>12</v>
      </c>
      <c r="E21" s="10">
        <v>48</v>
      </c>
      <c r="F21" s="9">
        <v>449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D1F61-9CDC-4B98-9BB3-E86927987486}">
  <dimension ref="B6:H21"/>
  <sheetViews>
    <sheetView showGridLines="0" workbookViewId="0"/>
  </sheetViews>
  <sheetFormatPr baseColWidth="10" defaultRowHeight="14.4" x14ac:dyDescent="0.55000000000000004"/>
  <cols>
    <col min="1" max="1" width="3.47265625" customWidth="1"/>
    <col min="2" max="2" width="4.734375" bestFit="1" customWidth="1"/>
    <col min="3" max="3" width="4.15625" bestFit="1" customWidth="1"/>
    <col min="4" max="4" width="12.89453125" bestFit="1" customWidth="1"/>
    <col min="5" max="5" width="16.9453125" bestFit="1" customWidth="1"/>
    <col min="6" max="6" width="8.734375" bestFit="1" customWidth="1"/>
    <col min="7" max="7" width="12.20703125" bestFit="1" customWidth="1"/>
    <col min="8" max="8" width="13.20703125" bestFit="1" customWidth="1"/>
  </cols>
  <sheetData>
    <row r="6" spans="2:8" ht="28.8" x14ac:dyDescent="0.55000000000000004">
      <c r="B6" s="4" t="s">
        <v>1</v>
      </c>
      <c r="C6" s="4" t="s">
        <v>2</v>
      </c>
      <c r="D6" s="4" t="s">
        <v>3</v>
      </c>
      <c r="E6" s="4" t="s">
        <v>4</v>
      </c>
      <c r="F6" s="5" t="s">
        <v>5</v>
      </c>
      <c r="G6" s="6" t="s">
        <v>6</v>
      </c>
      <c r="H6" s="6" t="s">
        <v>7</v>
      </c>
    </row>
    <row r="7" spans="2:8" x14ac:dyDescent="0.55000000000000004">
      <c r="B7">
        <v>2019</v>
      </c>
      <c r="C7" t="s">
        <v>8</v>
      </c>
      <c r="D7" t="s">
        <v>13</v>
      </c>
      <c r="E7" t="s">
        <v>10</v>
      </c>
      <c r="F7" s="7">
        <v>64</v>
      </c>
      <c r="G7" s="8">
        <v>1494224.6535990001</v>
      </c>
      <c r="H7" s="8">
        <v>2485342</v>
      </c>
    </row>
    <row r="8" spans="2:8" x14ac:dyDescent="0.55000000000000004">
      <c r="B8">
        <v>2019</v>
      </c>
      <c r="C8" t="s">
        <v>8</v>
      </c>
      <c r="D8" t="s">
        <v>13</v>
      </c>
      <c r="E8" t="s">
        <v>12</v>
      </c>
      <c r="F8" s="7">
        <v>3927</v>
      </c>
      <c r="G8" s="8">
        <v>27099714.145061001</v>
      </c>
      <c r="H8" s="8">
        <v>56920915</v>
      </c>
    </row>
    <row r="9" spans="2:8" x14ac:dyDescent="0.55000000000000004">
      <c r="B9">
        <v>2019</v>
      </c>
      <c r="C9" t="s">
        <v>8</v>
      </c>
      <c r="D9" t="s">
        <v>9</v>
      </c>
      <c r="E9" t="s">
        <v>11</v>
      </c>
      <c r="F9" s="7">
        <v>45</v>
      </c>
      <c r="G9" s="8">
        <v>1127163.77355</v>
      </c>
      <c r="H9" s="8">
        <v>1996725</v>
      </c>
    </row>
    <row r="10" spans="2:8" x14ac:dyDescent="0.55000000000000004">
      <c r="B10">
        <v>2019</v>
      </c>
      <c r="C10" t="s">
        <v>8</v>
      </c>
      <c r="D10" t="s">
        <v>9</v>
      </c>
      <c r="E10" t="s">
        <v>12</v>
      </c>
      <c r="F10" s="7">
        <v>5576</v>
      </c>
      <c r="G10" s="8">
        <v>19626042.086252</v>
      </c>
      <c r="H10" s="8">
        <v>35658637</v>
      </c>
    </row>
    <row r="11" spans="2:8" x14ac:dyDescent="0.55000000000000004">
      <c r="B11">
        <v>2018</v>
      </c>
      <c r="C11" t="s">
        <v>14</v>
      </c>
      <c r="D11" t="s">
        <v>13</v>
      </c>
      <c r="E11" t="s">
        <v>10</v>
      </c>
      <c r="F11" s="7">
        <v>38</v>
      </c>
      <c r="G11" s="8">
        <v>961660.40794199996</v>
      </c>
      <c r="H11" s="8">
        <v>1748834</v>
      </c>
    </row>
    <row r="12" spans="2:8" x14ac:dyDescent="0.55000000000000004">
      <c r="B12">
        <v>2019</v>
      </c>
      <c r="C12" t="s">
        <v>14</v>
      </c>
      <c r="D12" t="s">
        <v>13</v>
      </c>
      <c r="E12" t="s">
        <v>10</v>
      </c>
      <c r="F12" s="7">
        <v>135</v>
      </c>
      <c r="G12" s="8">
        <v>3273779.2786650001</v>
      </c>
      <c r="H12" s="8">
        <v>5529365</v>
      </c>
    </row>
    <row r="13" spans="2:8" x14ac:dyDescent="0.55000000000000004">
      <c r="B13">
        <v>2019</v>
      </c>
      <c r="C13" t="s">
        <v>14</v>
      </c>
      <c r="D13" t="s">
        <v>13</v>
      </c>
      <c r="E13" t="s">
        <v>12</v>
      </c>
      <c r="F13" s="7">
        <v>5624</v>
      </c>
      <c r="G13" s="8">
        <v>28567799.053181998</v>
      </c>
      <c r="H13" s="8">
        <v>51612899</v>
      </c>
    </row>
    <row r="14" spans="2:8" x14ac:dyDescent="0.55000000000000004">
      <c r="B14">
        <v>2018</v>
      </c>
      <c r="C14" t="s">
        <v>14</v>
      </c>
      <c r="D14" t="s">
        <v>9</v>
      </c>
      <c r="E14" t="s">
        <v>12</v>
      </c>
      <c r="F14" s="7">
        <v>1410</v>
      </c>
      <c r="G14" s="8">
        <v>47155906.804389991</v>
      </c>
      <c r="H14" s="8">
        <v>87222901</v>
      </c>
    </row>
    <row r="15" spans="2:8" x14ac:dyDescent="0.55000000000000004">
      <c r="B15">
        <v>2019</v>
      </c>
      <c r="C15" t="s">
        <v>14</v>
      </c>
      <c r="D15" t="s">
        <v>9</v>
      </c>
      <c r="E15" t="s">
        <v>10</v>
      </c>
      <c r="F15" s="7">
        <v>25</v>
      </c>
      <c r="G15" s="8">
        <v>658387.14807999996</v>
      </c>
      <c r="H15" s="8">
        <v>1157315</v>
      </c>
    </row>
    <row r="16" spans="2:8" x14ac:dyDescent="0.55000000000000004">
      <c r="B16">
        <v>2019</v>
      </c>
      <c r="C16" t="s">
        <v>14</v>
      </c>
      <c r="D16" t="s">
        <v>9</v>
      </c>
      <c r="E16" t="s">
        <v>12</v>
      </c>
      <c r="F16" s="7">
        <v>5321</v>
      </c>
      <c r="G16" s="8">
        <v>50128617.867799014</v>
      </c>
      <c r="H16" s="8">
        <v>87008918</v>
      </c>
    </row>
    <row r="17" spans="2:8" x14ac:dyDescent="0.55000000000000004">
      <c r="B17">
        <v>2018</v>
      </c>
      <c r="C17" t="s">
        <v>15</v>
      </c>
      <c r="D17" t="s">
        <v>13</v>
      </c>
      <c r="E17" t="s">
        <v>12</v>
      </c>
      <c r="F17" s="7">
        <v>9612</v>
      </c>
      <c r="G17" s="8">
        <v>82657240.333095014</v>
      </c>
      <c r="H17" s="8">
        <v>144971440</v>
      </c>
    </row>
    <row r="18" spans="2:8" x14ac:dyDescent="0.55000000000000004">
      <c r="B18">
        <v>2019</v>
      </c>
      <c r="C18" t="s">
        <v>15</v>
      </c>
      <c r="D18" t="s">
        <v>13</v>
      </c>
      <c r="E18" t="s">
        <v>10</v>
      </c>
      <c r="F18" s="7">
        <v>40</v>
      </c>
      <c r="G18" s="8">
        <v>911242.3322200001</v>
      </c>
      <c r="H18" s="8">
        <v>1500200</v>
      </c>
    </row>
    <row r="19" spans="2:8" x14ac:dyDescent="0.55000000000000004">
      <c r="B19">
        <v>2019</v>
      </c>
      <c r="C19" t="s">
        <v>15</v>
      </c>
      <c r="D19" t="s">
        <v>13</v>
      </c>
      <c r="E19" t="s">
        <v>12</v>
      </c>
      <c r="F19" s="7">
        <v>1718</v>
      </c>
      <c r="G19" s="8">
        <v>25021503.619753003</v>
      </c>
      <c r="H19" s="8">
        <v>40960525</v>
      </c>
    </row>
    <row r="20" spans="2:8" x14ac:dyDescent="0.55000000000000004">
      <c r="B20">
        <v>2018</v>
      </c>
      <c r="C20" t="s">
        <v>15</v>
      </c>
      <c r="D20" t="s">
        <v>9</v>
      </c>
      <c r="E20" t="s">
        <v>12</v>
      </c>
      <c r="F20" s="7">
        <v>7454</v>
      </c>
      <c r="G20" s="8">
        <v>79532398.015979037</v>
      </c>
      <c r="H20" s="8">
        <v>135714239</v>
      </c>
    </row>
    <row r="21" spans="2:8" x14ac:dyDescent="0.55000000000000004">
      <c r="B21">
        <v>2019</v>
      </c>
      <c r="C21" t="s">
        <v>15</v>
      </c>
      <c r="D21" t="s">
        <v>9</v>
      </c>
      <c r="E21" t="s">
        <v>11</v>
      </c>
      <c r="F21" s="7">
        <v>65</v>
      </c>
      <c r="G21" s="8">
        <v>1633008.57287</v>
      </c>
      <c r="H21" s="8">
        <v>2968305</v>
      </c>
    </row>
  </sheetData>
  <sortState xmlns:xlrd2="http://schemas.microsoft.com/office/spreadsheetml/2017/richdata2" ref="B7:H21">
    <sortCondition ref="C6:C2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15B23-D3F1-4EDC-AD8A-4058D0F80983}">
  <dimension ref="B6:B21"/>
  <sheetViews>
    <sheetView showGridLines="0" workbookViewId="0"/>
  </sheetViews>
  <sheetFormatPr baseColWidth="10" defaultRowHeight="14.4" x14ac:dyDescent="0.55000000000000004"/>
  <cols>
    <col min="1" max="1" width="3.41796875" customWidth="1"/>
  </cols>
  <sheetData>
    <row r="6" spans="2:2" x14ac:dyDescent="0.55000000000000004">
      <c r="B6" t="s">
        <v>33</v>
      </c>
    </row>
    <row r="7" spans="2:2" x14ac:dyDescent="0.55000000000000004">
      <c r="B7" t="s">
        <v>34</v>
      </c>
    </row>
    <row r="8" spans="2:2" x14ac:dyDescent="0.55000000000000004">
      <c r="B8" t="s">
        <v>35</v>
      </c>
    </row>
    <row r="9" spans="2:2" x14ac:dyDescent="0.55000000000000004">
      <c r="B9" t="s">
        <v>36</v>
      </c>
    </row>
    <row r="10" spans="2:2" x14ac:dyDescent="0.55000000000000004">
      <c r="B10" t="s">
        <v>37</v>
      </c>
    </row>
    <row r="11" spans="2:2" x14ac:dyDescent="0.55000000000000004">
      <c r="B11" t="s">
        <v>38</v>
      </c>
    </row>
    <row r="12" spans="2:2" x14ac:dyDescent="0.55000000000000004">
      <c r="B12" t="s">
        <v>39</v>
      </c>
    </row>
    <row r="13" spans="2:2" x14ac:dyDescent="0.55000000000000004">
      <c r="B13" t="s">
        <v>40</v>
      </c>
    </row>
    <row r="14" spans="2:2" x14ac:dyDescent="0.55000000000000004">
      <c r="B14" t="s">
        <v>41</v>
      </c>
    </row>
    <row r="15" spans="2:2" x14ac:dyDescent="0.55000000000000004">
      <c r="B15" t="s">
        <v>42</v>
      </c>
    </row>
    <row r="16" spans="2:2" x14ac:dyDescent="0.55000000000000004">
      <c r="B16" t="s">
        <v>43</v>
      </c>
    </row>
    <row r="17" spans="2:2" x14ac:dyDescent="0.55000000000000004">
      <c r="B17" t="s">
        <v>44</v>
      </c>
    </row>
    <row r="18" spans="2:2" x14ac:dyDescent="0.55000000000000004">
      <c r="B18" t="s">
        <v>45</v>
      </c>
    </row>
    <row r="19" spans="2:2" x14ac:dyDescent="0.55000000000000004">
      <c r="B19" t="s">
        <v>46</v>
      </c>
    </row>
    <row r="20" spans="2:2" x14ac:dyDescent="0.55000000000000004">
      <c r="B20" t="s">
        <v>47</v>
      </c>
    </row>
    <row r="21" spans="2:2" x14ac:dyDescent="0.55000000000000004">
      <c r="B21" t="s">
        <v>48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6F864-C2F8-4ADB-96A5-B4AB64CEA004}">
  <dimension ref="B6:I40"/>
  <sheetViews>
    <sheetView showGridLines="0" workbookViewId="0"/>
  </sheetViews>
  <sheetFormatPr baseColWidth="10" defaultRowHeight="14.4" x14ac:dyDescent="0.55000000000000004"/>
  <cols>
    <col min="1" max="1" width="3" customWidth="1"/>
    <col min="2" max="2" width="12.89453125" bestFit="1" customWidth="1"/>
    <col min="3" max="3" width="16.9453125" bestFit="1" customWidth="1"/>
    <col min="4" max="4" width="13.20703125" bestFit="1" customWidth="1"/>
    <col min="5" max="5" width="3.15625" customWidth="1"/>
    <col min="6" max="6" width="3.9453125" bestFit="1" customWidth="1"/>
    <col min="8" max="8" width="16.20703125" bestFit="1" customWidth="1"/>
  </cols>
  <sheetData>
    <row r="6" spans="2:9" x14ac:dyDescent="0.55000000000000004">
      <c r="B6" s="18" t="s">
        <v>3</v>
      </c>
      <c r="C6" s="18" t="s">
        <v>4</v>
      </c>
      <c r="D6" s="19" t="s">
        <v>7</v>
      </c>
    </row>
    <row r="7" spans="2:9" x14ac:dyDescent="0.55000000000000004">
      <c r="B7" t="s">
        <v>9</v>
      </c>
      <c r="C7" t="s">
        <v>10</v>
      </c>
      <c r="D7" s="13">
        <v>4860702</v>
      </c>
      <c r="F7" s="14"/>
      <c r="G7" s="3" t="s">
        <v>51</v>
      </c>
    </row>
    <row r="8" spans="2:9" x14ac:dyDescent="0.55000000000000004">
      <c r="B8" t="s">
        <v>9</v>
      </c>
      <c r="C8" t="s">
        <v>11</v>
      </c>
      <c r="D8" s="13">
        <v>2869721</v>
      </c>
      <c r="G8" s="15" t="s">
        <v>18</v>
      </c>
      <c r="H8" s="16"/>
      <c r="I8" s="3" t="str">
        <f ca="1">IFERROR(_xlfn.FORMULATEXT(H8),"")</f>
        <v/>
      </c>
    </row>
    <row r="9" spans="2:9" x14ac:dyDescent="0.55000000000000004">
      <c r="B9" t="s">
        <v>9</v>
      </c>
      <c r="C9" t="s">
        <v>12</v>
      </c>
      <c r="D9" s="13">
        <v>80315899</v>
      </c>
      <c r="G9" s="15" t="s">
        <v>19</v>
      </c>
      <c r="H9" s="16"/>
      <c r="I9" s="3" t="str">
        <f t="shared" ref="I9:I10" ca="1" si="0">IFERROR(_xlfn.FORMULATEXT(H9),"")</f>
        <v/>
      </c>
    </row>
    <row r="10" spans="2:9" x14ac:dyDescent="0.55000000000000004">
      <c r="B10" t="s">
        <v>13</v>
      </c>
      <c r="C10" t="s">
        <v>10</v>
      </c>
      <c r="D10" s="13">
        <v>3930576</v>
      </c>
      <c r="G10" s="15" t="s">
        <v>20</v>
      </c>
      <c r="H10" s="16"/>
      <c r="I10" s="3" t="str">
        <f t="shared" ca="1" si="0"/>
        <v/>
      </c>
    </row>
    <row r="11" spans="2:9" x14ac:dyDescent="0.55000000000000004">
      <c r="B11" t="s">
        <v>13</v>
      </c>
      <c r="C11" t="s">
        <v>11</v>
      </c>
      <c r="D11" s="13">
        <v>2732545</v>
      </c>
      <c r="G11" s="15" t="s">
        <v>49</v>
      </c>
      <c r="H11" s="16"/>
      <c r="I11" s="3" t="str">
        <f t="shared" ref="I11" ca="1" si="1">IFERROR(_xlfn.FORMULATEXT(H11),"")</f>
        <v/>
      </c>
    </row>
    <row r="12" spans="2:9" x14ac:dyDescent="0.55000000000000004">
      <c r="B12" t="s">
        <v>13</v>
      </c>
      <c r="C12" t="s">
        <v>12</v>
      </c>
      <c r="D12" s="13">
        <v>46671401</v>
      </c>
    </row>
    <row r="13" spans="2:9" x14ac:dyDescent="0.55000000000000004">
      <c r="B13" t="s">
        <v>9</v>
      </c>
      <c r="C13" t="s">
        <v>10</v>
      </c>
      <c r="D13" s="13">
        <v>3352619</v>
      </c>
    </row>
    <row r="14" spans="2:9" x14ac:dyDescent="0.55000000000000004">
      <c r="B14" t="s">
        <v>9</v>
      </c>
      <c r="C14" t="s">
        <v>12</v>
      </c>
      <c r="D14" s="13">
        <v>87222901</v>
      </c>
    </row>
    <row r="15" spans="2:9" x14ac:dyDescent="0.55000000000000004">
      <c r="B15" t="s">
        <v>13</v>
      </c>
      <c r="C15" t="s">
        <v>10</v>
      </c>
      <c r="D15" s="13">
        <v>1748834</v>
      </c>
    </row>
    <row r="16" spans="2:9" x14ac:dyDescent="0.55000000000000004">
      <c r="B16" t="s">
        <v>13</v>
      </c>
      <c r="C16" t="s">
        <v>12</v>
      </c>
      <c r="D16" s="13">
        <v>99442615</v>
      </c>
    </row>
    <row r="17" spans="2:4" x14ac:dyDescent="0.55000000000000004">
      <c r="B17" t="s">
        <v>9</v>
      </c>
      <c r="C17" t="s">
        <v>10</v>
      </c>
      <c r="D17" s="13">
        <v>6459491</v>
      </c>
    </row>
    <row r="18" spans="2:4" x14ac:dyDescent="0.55000000000000004">
      <c r="B18" t="s">
        <v>9</v>
      </c>
      <c r="C18" t="s">
        <v>11</v>
      </c>
      <c r="D18" s="13">
        <v>1883830</v>
      </c>
    </row>
    <row r="19" spans="2:4" x14ac:dyDescent="0.55000000000000004">
      <c r="B19" t="s">
        <v>9</v>
      </c>
      <c r="C19" t="s">
        <v>12</v>
      </c>
      <c r="D19" s="13">
        <v>135714239</v>
      </c>
    </row>
    <row r="20" spans="2:4" x14ac:dyDescent="0.55000000000000004">
      <c r="B20" t="s">
        <v>13</v>
      </c>
      <c r="C20" t="s">
        <v>10</v>
      </c>
      <c r="D20" s="13">
        <v>853690</v>
      </c>
    </row>
    <row r="21" spans="2:4" x14ac:dyDescent="0.55000000000000004">
      <c r="B21" t="s">
        <v>13</v>
      </c>
      <c r="C21" t="s">
        <v>11</v>
      </c>
      <c r="D21" s="13">
        <v>7531636</v>
      </c>
    </row>
    <row r="22" spans="2:4" x14ac:dyDescent="0.55000000000000004">
      <c r="B22" t="s">
        <v>13</v>
      </c>
      <c r="C22" t="s">
        <v>12</v>
      </c>
      <c r="D22" s="13">
        <v>144971440</v>
      </c>
    </row>
    <row r="23" spans="2:4" x14ac:dyDescent="0.55000000000000004">
      <c r="B23" t="s">
        <v>9</v>
      </c>
      <c r="C23" t="s">
        <v>10</v>
      </c>
      <c r="D23" s="13">
        <v>2295354</v>
      </c>
    </row>
    <row r="24" spans="2:4" x14ac:dyDescent="0.55000000000000004">
      <c r="B24" t="s">
        <v>9</v>
      </c>
      <c r="C24" t="s">
        <v>11</v>
      </c>
      <c r="D24" s="13">
        <v>1996725</v>
      </c>
    </row>
    <row r="25" spans="2:4" x14ac:dyDescent="0.55000000000000004">
      <c r="B25" t="s">
        <v>9</v>
      </c>
      <c r="C25" t="s">
        <v>12</v>
      </c>
      <c r="D25" s="13">
        <v>35658637</v>
      </c>
    </row>
    <row r="26" spans="2:4" x14ac:dyDescent="0.55000000000000004">
      <c r="D26" s="13"/>
    </row>
    <row r="27" spans="2:4" x14ac:dyDescent="0.55000000000000004">
      <c r="D27" s="13"/>
    </row>
    <row r="28" spans="2:4" x14ac:dyDescent="0.55000000000000004">
      <c r="D28" s="13"/>
    </row>
    <row r="29" spans="2:4" x14ac:dyDescent="0.55000000000000004">
      <c r="D29" s="13"/>
    </row>
    <row r="30" spans="2:4" x14ac:dyDescent="0.55000000000000004">
      <c r="D30" s="13"/>
    </row>
    <row r="31" spans="2:4" x14ac:dyDescent="0.55000000000000004">
      <c r="D31" s="13"/>
    </row>
    <row r="32" spans="2:4" x14ac:dyDescent="0.55000000000000004">
      <c r="D32" s="13"/>
    </row>
    <row r="33" spans="4:4" x14ac:dyDescent="0.55000000000000004">
      <c r="D33" s="13"/>
    </row>
    <row r="34" spans="4:4" x14ac:dyDescent="0.55000000000000004">
      <c r="D34" s="13"/>
    </row>
    <row r="35" spans="4:4" x14ac:dyDescent="0.55000000000000004">
      <c r="D35" s="13"/>
    </row>
    <row r="36" spans="4:4" x14ac:dyDescent="0.55000000000000004">
      <c r="D36" s="13"/>
    </row>
    <row r="37" spans="4:4" x14ac:dyDescent="0.55000000000000004">
      <c r="D37" s="13"/>
    </row>
    <row r="38" spans="4:4" x14ac:dyDescent="0.55000000000000004">
      <c r="D38" s="13"/>
    </row>
    <row r="39" spans="4:4" x14ac:dyDescent="0.55000000000000004">
      <c r="D39" s="17"/>
    </row>
    <row r="40" spans="4:4" x14ac:dyDescent="0.55000000000000004">
      <c r="D40" s="17"/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8647F-A6DB-4B05-B38B-90F804DE8849}">
  <dimension ref="B6:F60"/>
  <sheetViews>
    <sheetView showGridLines="0" workbookViewId="0"/>
  </sheetViews>
  <sheetFormatPr baseColWidth="10" defaultRowHeight="14.4" x14ac:dyDescent="0.55000000000000004"/>
  <cols>
    <col min="1" max="1" width="3" customWidth="1"/>
    <col min="2" max="2" width="11.5234375" style="1" customWidth="1"/>
    <col min="3" max="3" width="11.5234375" customWidth="1"/>
    <col min="4" max="4" width="14.47265625" customWidth="1"/>
    <col min="5" max="5" width="12.734375" style="24" customWidth="1"/>
    <col min="6" max="6" width="11.5234375" style="24" customWidth="1"/>
    <col min="7" max="9" width="11.5234375" customWidth="1"/>
  </cols>
  <sheetData>
    <row r="6" spans="2:6" x14ac:dyDescent="0.55000000000000004">
      <c r="B6" s="1" t="s">
        <v>0</v>
      </c>
      <c r="C6" t="s">
        <v>57</v>
      </c>
      <c r="D6" t="s">
        <v>58</v>
      </c>
      <c r="E6" s="24" t="s">
        <v>59</v>
      </c>
      <c r="F6" s="24" t="s">
        <v>60</v>
      </c>
    </row>
    <row r="7" spans="2:6" x14ac:dyDescent="0.55000000000000004">
      <c r="B7" s="1">
        <v>44962</v>
      </c>
      <c r="C7" t="s">
        <v>55</v>
      </c>
      <c r="D7" t="s">
        <v>9</v>
      </c>
      <c r="E7" s="24">
        <v>2919</v>
      </c>
      <c r="F7" s="24">
        <v>8310</v>
      </c>
    </row>
    <row r="8" spans="2:6" x14ac:dyDescent="0.55000000000000004">
      <c r="B8" s="1">
        <v>44969</v>
      </c>
      <c r="C8" t="s">
        <v>55</v>
      </c>
      <c r="D8" t="s">
        <v>9</v>
      </c>
      <c r="E8" s="24">
        <v>4345</v>
      </c>
      <c r="F8" s="24">
        <v>8498</v>
      </c>
    </row>
    <row r="9" spans="2:6" x14ac:dyDescent="0.55000000000000004">
      <c r="B9" s="1">
        <v>44974</v>
      </c>
      <c r="C9" t="s">
        <v>56</v>
      </c>
      <c r="D9" t="s">
        <v>9</v>
      </c>
      <c r="E9" s="24">
        <v>3114</v>
      </c>
      <c r="F9" s="24">
        <v>13880</v>
      </c>
    </row>
    <row r="10" spans="2:6" x14ac:dyDescent="0.55000000000000004">
      <c r="B10" s="1">
        <v>44999</v>
      </c>
      <c r="C10" t="s">
        <v>56</v>
      </c>
      <c r="D10" t="s">
        <v>9</v>
      </c>
      <c r="E10" s="24">
        <v>4907</v>
      </c>
      <c r="F10" s="24">
        <v>9795</v>
      </c>
    </row>
    <row r="11" spans="2:6" x14ac:dyDescent="0.55000000000000004">
      <c r="B11" s="1">
        <v>45043</v>
      </c>
      <c r="C11" t="s">
        <v>56</v>
      </c>
      <c r="D11" t="s">
        <v>9</v>
      </c>
      <c r="E11" s="24">
        <v>6395</v>
      </c>
      <c r="F11" s="24">
        <v>10261</v>
      </c>
    </row>
    <row r="12" spans="2:6" x14ac:dyDescent="0.55000000000000004">
      <c r="B12" s="1">
        <v>45055</v>
      </c>
      <c r="C12" t="s">
        <v>56</v>
      </c>
      <c r="D12" t="s">
        <v>9</v>
      </c>
      <c r="E12" s="24">
        <v>8876</v>
      </c>
      <c r="F12" s="24">
        <v>11823</v>
      </c>
    </row>
    <row r="13" spans="2:6" x14ac:dyDescent="0.55000000000000004">
      <c r="B13" s="1">
        <v>45085</v>
      </c>
      <c r="C13" t="s">
        <v>55</v>
      </c>
      <c r="D13" t="s">
        <v>9</v>
      </c>
      <c r="E13" s="24">
        <v>6619</v>
      </c>
      <c r="F13" s="24">
        <v>14337</v>
      </c>
    </row>
    <row r="14" spans="2:6" x14ac:dyDescent="0.55000000000000004">
      <c r="B14" s="1">
        <v>45099</v>
      </c>
      <c r="C14" t="s">
        <v>55</v>
      </c>
      <c r="D14" t="s">
        <v>13</v>
      </c>
      <c r="E14" s="24">
        <v>1740</v>
      </c>
      <c r="F14" s="24">
        <v>8022</v>
      </c>
    </row>
    <row r="15" spans="2:6" x14ac:dyDescent="0.55000000000000004">
      <c r="B15" s="1">
        <v>45103</v>
      </c>
      <c r="C15" t="s">
        <v>56</v>
      </c>
      <c r="D15" t="s">
        <v>13</v>
      </c>
      <c r="E15" s="24">
        <v>4693</v>
      </c>
      <c r="F15" s="24">
        <v>7962</v>
      </c>
    </row>
    <row r="16" spans="2:6" x14ac:dyDescent="0.55000000000000004">
      <c r="B16" s="1">
        <v>45118</v>
      </c>
      <c r="C16" t="s">
        <v>55</v>
      </c>
      <c r="D16" t="s">
        <v>9</v>
      </c>
      <c r="E16" s="24">
        <v>2913</v>
      </c>
      <c r="F16" s="24">
        <v>10287</v>
      </c>
    </row>
    <row r="17" spans="2:6" x14ac:dyDescent="0.55000000000000004">
      <c r="B17" s="1">
        <v>45128</v>
      </c>
      <c r="C17" t="s">
        <v>56</v>
      </c>
      <c r="D17" t="s">
        <v>13</v>
      </c>
      <c r="E17" s="24">
        <v>7304</v>
      </c>
      <c r="F17" s="24">
        <v>7517</v>
      </c>
    </row>
    <row r="18" spans="2:6" x14ac:dyDescent="0.55000000000000004">
      <c r="B18" s="1">
        <v>45134</v>
      </c>
      <c r="C18" t="s">
        <v>55</v>
      </c>
      <c r="D18" t="s">
        <v>13</v>
      </c>
      <c r="E18" s="24">
        <v>5505</v>
      </c>
      <c r="F18" s="24">
        <v>10635</v>
      </c>
    </row>
    <row r="19" spans="2:6" x14ac:dyDescent="0.55000000000000004">
      <c r="B19" s="1">
        <v>45143</v>
      </c>
      <c r="C19" t="s">
        <v>54</v>
      </c>
      <c r="D19" t="s">
        <v>13</v>
      </c>
      <c r="E19" s="24">
        <v>2940</v>
      </c>
      <c r="F19" s="24">
        <v>13844</v>
      </c>
    </row>
    <row r="20" spans="2:6" x14ac:dyDescent="0.55000000000000004">
      <c r="B20" s="1">
        <v>45156</v>
      </c>
      <c r="C20" t="s">
        <v>54</v>
      </c>
      <c r="D20" t="s">
        <v>13</v>
      </c>
      <c r="E20" s="24">
        <v>7736</v>
      </c>
      <c r="F20" s="24">
        <v>13359</v>
      </c>
    </row>
    <row r="21" spans="2:6" x14ac:dyDescent="0.55000000000000004">
      <c r="B21" s="1">
        <v>45167</v>
      </c>
      <c r="C21" t="s">
        <v>56</v>
      </c>
      <c r="D21" t="s">
        <v>9</v>
      </c>
      <c r="E21" s="24">
        <v>3609</v>
      </c>
      <c r="F21" s="24">
        <v>7852</v>
      </c>
    </row>
    <row r="22" spans="2:6" x14ac:dyDescent="0.55000000000000004">
      <c r="B22" s="1">
        <v>45169</v>
      </c>
      <c r="C22" t="s">
        <v>54</v>
      </c>
      <c r="D22" t="s">
        <v>13</v>
      </c>
      <c r="E22" s="24">
        <v>2774</v>
      </c>
      <c r="F22" s="24">
        <v>13032</v>
      </c>
    </row>
    <row r="23" spans="2:6" x14ac:dyDescent="0.55000000000000004">
      <c r="B23" s="1">
        <v>45173</v>
      </c>
      <c r="C23" t="s">
        <v>54</v>
      </c>
      <c r="D23" t="s">
        <v>13</v>
      </c>
      <c r="E23" s="24">
        <v>7768</v>
      </c>
      <c r="F23" s="24">
        <v>11287</v>
      </c>
    </row>
    <row r="24" spans="2:6" x14ac:dyDescent="0.55000000000000004">
      <c r="B24" s="1">
        <v>45196</v>
      </c>
      <c r="C24" t="s">
        <v>54</v>
      </c>
      <c r="D24" t="s">
        <v>9</v>
      </c>
      <c r="E24" s="24">
        <v>3840</v>
      </c>
      <c r="F24" s="24">
        <v>14885</v>
      </c>
    </row>
    <row r="25" spans="2:6" x14ac:dyDescent="0.55000000000000004">
      <c r="B25" s="1">
        <v>45197</v>
      </c>
      <c r="C25" t="s">
        <v>54</v>
      </c>
      <c r="D25" t="s">
        <v>9</v>
      </c>
      <c r="E25" s="24">
        <v>2790</v>
      </c>
      <c r="F25" s="24">
        <v>7257</v>
      </c>
    </row>
    <row r="26" spans="2:6" x14ac:dyDescent="0.55000000000000004">
      <c r="B26" s="1">
        <v>45209</v>
      </c>
      <c r="C26" t="s">
        <v>56</v>
      </c>
      <c r="D26" t="s">
        <v>9</v>
      </c>
      <c r="E26" s="24">
        <v>3792</v>
      </c>
      <c r="F26" s="24">
        <v>11764</v>
      </c>
    </row>
    <row r="27" spans="2:6" x14ac:dyDescent="0.55000000000000004">
      <c r="B27" s="1">
        <v>45211</v>
      </c>
      <c r="C27" t="s">
        <v>55</v>
      </c>
      <c r="D27" t="s">
        <v>9</v>
      </c>
      <c r="E27" s="24">
        <v>5026</v>
      </c>
      <c r="F27" s="24">
        <v>10165</v>
      </c>
    </row>
    <row r="28" spans="2:6" x14ac:dyDescent="0.55000000000000004">
      <c r="B28" s="1">
        <v>45223</v>
      </c>
      <c r="C28" t="s">
        <v>54</v>
      </c>
      <c r="D28" t="s">
        <v>13</v>
      </c>
      <c r="E28" s="24">
        <v>7463</v>
      </c>
      <c r="F28" s="24">
        <v>6072</v>
      </c>
    </row>
    <row r="29" spans="2:6" x14ac:dyDescent="0.55000000000000004">
      <c r="B29" s="1">
        <v>45224</v>
      </c>
      <c r="C29" t="s">
        <v>55</v>
      </c>
      <c r="D29" t="s">
        <v>9</v>
      </c>
      <c r="E29" s="24">
        <v>6401</v>
      </c>
      <c r="F29" s="24">
        <v>13652</v>
      </c>
    </row>
    <row r="30" spans="2:6" x14ac:dyDescent="0.55000000000000004">
      <c r="B30" s="1">
        <v>45239</v>
      </c>
      <c r="C30" t="s">
        <v>56</v>
      </c>
      <c r="D30" t="s">
        <v>9</v>
      </c>
      <c r="E30" s="24">
        <v>5092</v>
      </c>
      <c r="F30" s="24">
        <v>13224</v>
      </c>
    </row>
    <row r="31" spans="2:6" x14ac:dyDescent="0.55000000000000004">
      <c r="B31" s="1">
        <v>45264</v>
      </c>
      <c r="C31" t="s">
        <v>56</v>
      </c>
      <c r="D31" t="s">
        <v>9</v>
      </c>
      <c r="E31" s="24">
        <v>7702</v>
      </c>
      <c r="F31" s="24">
        <v>11014</v>
      </c>
    </row>
    <row r="32" spans="2:6" x14ac:dyDescent="0.55000000000000004">
      <c r="B32" s="1">
        <v>45286</v>
      </c>
      <c r="C32" t="s">
        <v>56</v>
      </c>
      <c r="D32" t="s">
        <v>13</v>
      </c>
      <c r="E32" s="24">
        <v>2754</v>
      </c>
      <c r="F32" s="24">
        <v>14738</v>
      </c>
    </row>
    <row r="33" spans="2:6" x14ac:dyDescent="0.55000000000000004">
      <c r="B33" s="1">
        <v>45306</v>
      </c>
      <c r="C33" t="s">
        <v>55</v>
      </c>
      <c r="D33" t="s">
        <v>9</v>
      </c>
      <c r="E33" s="24">
        <v>6864</v>
      </c>
      <c r="F33" s="24">
        <v>13286</v>
      </c>
    </row>
    <row r="34" spans="2:6" x14ac:dyDescent="0.55000000000000004">
      <c r="B34" s="1">
        <v>45313</v>
      </c>
      <c r="C34" t="s">
        <v>55</v>
      </c>
      <c r="D34" t="s">
        <v>9</v>
      </c>
      <c r="E34" s="24">
        <v>1578</v>
      </c>
      <c r="F34" s="24">
        <v>7741</v>
      </c>
    </row>
    <row r="35" spans="2:6" x14ac:dyDescent="0.55000000000000004">
      <c r="B35" s="1">
        <v>45314</v>
      </c>
      <c r="C35" t="s">
        <v>55</v>
      </c>
      <c r="D35" t="s">
        <v>9</v>
      </c>
      <c r="E35" s="24">
        <v>2876</v>
      </c>
      <c r="F35" s="24">
        <v>14167</v>
      </c>
    </row>
    <row r="36" spans="2:6" x14ac:dyDescent="0.55000000000000004">
      <c r="B36" s="1">
        <v>45317</v>
      </c>
      <c r="C36" t="s">
        <v>56</v>
      </c>
      <c r="D36" t="s">
        <v>13</v>
      </c>
      <c r="E36" s="24">
        <v>2722</v>
      </c>
      <c r="F36" s="24">
        <v>8579</v>
      </c>
    </row>
    <row r="37" spans="2:6" x14ac:dyDescent="0.55000000000000004">
      <c r="B37" s="1">
        <v>45320</v>
      </c>
      <c r="C37" t="s">
        <v>56</v>
      </c>
      <c r="D37" t="s">
        <v>13</v>
      </c>
      <c r="E37" s="24">
        <v>6888</v>
      </c>
      <c r="F37" s="24">
        <v>5778</v>
      </c>
    </row>
    <row r="38" spans="2:6" x14ac:dyDescent="0.55000000000000004">
      <c r="B38" s="1">
        <v>45325</v>
      </c>
      <c r="C38" t="s">
        <v>56</v>
      </c>
      <c r="D38" t="s">
        <v>13</v>
      </c>
      <c r="E38" s="24">
        <v>1613</v>
      </c>
      <c r="F38" s="24">
        <v>6307</v>
      </c>
    </row>
    <row r="39" spans="2:6" x14ac:dyDescent="0.55000000000000004">
      <c r="B39" s="1">
        <v>45330</v>
      </c>
      <c r="C39" t="s">
        <v>55</v>
      </c>
      <c r="D39" t="s">
        <v>13</v>
      </c>
      <c r="E39" s="24">
        <v>4893</v>
      </c>
      <c r="F39" s="24">
        <v>13463</v>
      </c>
    </row>
    <row r="40" spans="2:6" x14ac:dyDescent="0.55000000000000004">
      <c r="B40" s="1">
        <v>45376</v>
      </c>
      <c r="C40" t="s">
        <v>55</v>
      </c>
      <c r="D40" t="s">
        <v>13</v>
      </c>
      <c r="E40" s="24">
        <v>8381</v>
      </c>
      <c r="F40" s="24">
        <v>5284</v>
      </c>
    </row>
    <row r="41" spans="2:6" x14ac:dyDescent="0.55000000000000004">
      <c r="B41" s="1">
        <v>45386</v>
      </c>
      <c r="C41" t="s">
        <v>54</v>
      </c>
      <c r="D41" t="s">
        <v>13</v>
      </c>
      <c r="E41" s="24">
        <v>1184</v>
      </c>
      <c r="F41" s="24">
        <v>5008</v>
      </c>
    </row>
    <row r="42" spans="2:6" x14ac:dyDescent="0.55000000000000004">
      <c r="B42" s="1">
        <v>45389</v>
      </c>
      <c r="C42" t="s">
        <v>54</v>
      </c>
      <c r="D42" t="s">
        <v>9</v>
      </c>
      <c r="E42" s="24">
        <v>8331</v>
      </c>
      <c r="F42" s="24">
        <v>7587</v>
      </c>
    </row>
    <row r="43" spans="2:6" x14ac:dyDescent="0.55000000000000004">
      <c r="B43" s="1">
        <v>45422</v>
      </c>
      <c r="C43" t="s">
        <v>55</v>
      </c>
      <c r="D43" t="s">
        <v>13</v>
      </c>
      <c r="E43" s="24">
        <v>2413</v>
      </c>
      <c r="F43" s="24">
        <v>6869</v>
      </c>
    </row>
    <row r="44" spans="2:6" x14ac:dyDescent="0.55000000000000004">
      <c r="B44" s="1">
        <v>45426</v>
      </c>
      <c r="C44" t="s">
        <v>55</v>
      </c>
      <c r="D44" t="s">
        <v>13</v>
      </c>
      <c r="E44" s="24">
        <v>8215</v>
      </c>
      <c r="F44" s="24">
        <v>8744</v>
      </c>
    </row>
    <row r="45" spans="2:6" x14ac:dyDescent="0.55000000000000004">
      <c r="B45" s="1">
        <v>45428</v>
      </c>
      <c r="C45" t="s">
        <v>54</v>
      </c>
      <c r="D45" t="s">
        <v>13</v>
      </c>
      <c r="E45" s="24">
        <v>7624</v>
      </c>
      <c r="F45" s="24">
        <v>7101</v>
      </c>
    </row>
    <row r="46" spans="2:6" x14ac:dyDescent="0.55000000000000004">
      <c r="B46" s="1">
        <v>45450</v>
      </c>
      <c r="C46" t="s">
        <v>54</v>
      </c>
      <c r="D46" t="s">
        <v>13</v>
      </c>
      <c r="E46" s="24">
        <v>4834</v>
      </c>
      <c r="F46" s="24">
        <v>9636</v>
      </c>
    </row>
    <row r="47" spans="2:6" x14ac:dyDescent="0.55000000000000004">
      <c r="B47" s="1">
        <v>45467</v>
      </c>
      <c r="C47" t="s">
        <v>56</v>
      </c>
      <c r="D47" t="s">
        <v>13</v>
      </c>
      <c r="E47" s="24">
        <v>8115</v>
      </c>
      <c r="F47" s="24">
        <v>8765</v>
      </c>
    </row>
    <row r="48" spans="2:6" x14ac:dyDescent="0.55000000000000004">
      <c r="B48" s="1">
        <v>45490</v>
      </c>
      <c r="C48" t="s">
        <v>54</v>
      </c>
      <c r="D48" t="s">
        <v>13</v>
      </c>
      <c r="E48" s="24">
        <v>2671</v>
      </c>
      <c r="F48" s="24">
        <v>5683</v>
      </c>
    </row>
    <row r="49" spans="2:6" x14ac:dyDescent="0.55000000000000004">
      <c r="B49" s="1">
        <v>45516</v>
      </c>
      <c r="C49" t="s">
        <v>54</v>
      </c>
      <c r="D49" t="s">
        <v>13</v>
      </c>
      <c r="E49" s="24">
        <v>3224</v>
      </c>
      <c r="F49" s="24">
        <v>9766</v>
      </c>
    </row>
    <row r="50" spans="2:6" x14ac:dyDescent="0.55000000000000004">
      <c r="B50" s="1">
        <v>45519</v>
      </c>
      <c r="C50" t="s">
        <v>54</v>
      </c>
      <c r="D50" t="s">
        <v>13</v>
      </c>
      <c r="E50" s="24">
        <v>6287</v>
      </c>
      <c r="F50" s="24">
        <v>7668</v>
      </c>
    </row>
    <row r="51" spans="2:6" x14ac:dyDescent="0.55000000000000004">
      <c r="B51" s="1">
        <v>45542</v>
      </c>
      <c r="C51" t="s">
        <v>56</v>
      </c>
      <c r="D51" t="s">
        <v>13</v>
      </c>
      <c r="E51" s="24">
        <v>8858</v>
      </c>
      <c r="F51" s="24">
        <v>11739</v>
      </c>
    </row>
    <row r="52" spans="2:6" x14ac:dyDescent="0.55000000000000004">
      <c r="B52" s="1">
        <v>45557</v>
      </c>
      <c r="C52" t="s">
        <v>54</v>
      </c>
      <c r="D52" t="s">
        <v>9</v>
      </c>
      <c r="E52" s="24">
        <v>8042</v>
      </c>
      <c r="F52" s="24">
        <v>9039</v>
      </c>
    </row>
    <row r="53" spans="2:6" x14ac:dyDescent="0.55000000000000004">
      <c r="B53" s="1">
        <v>45564</v>
      </c>
      <c r="C53" t="s">
        <v>54</v>
      </c>
      <c r="D53" t="s">
        <v>13</v>
      </c>
      <c r="E53" s="24">
        <v>7389</v>
      </c>
      <c r="F53" s="24">
        <v>7965</v>
      </c>
    </row>
    <row r="54" spans="2:6" x14ac:dyDescent="0.55000000000000004">
      <c r="B54" s="1">
        <v>45577</v>
      </c>
      <c r="C54" t="s">
        <v>55</v>
      </c>
      <c r="D54" t="s">
        <v>13</v>
      </c>
      <c r="E54" s="24">
        <v>3076</v>
      </c>
      <c r="F54" s="24">
        <v>12627</v>
      </c>
    </row>
    <row r="55" spans="2:6" x14ac:dyDescent="0.55000000000000004">
      <c r="B55" s="1">
        <v>45589</v>
      </c>
      <c r="C55" t="s">
        <v>56</v>
      </c>
      <c r="D55" t="s">
        <v>13</v>
      </c>
      <c r="E55" s="24">
        <v>6479</v>
      </c>
      <c r="F55" s="24">
        <v>14255</v>
      </c>
    </row>
    <row r="56" spans="2:6" x14ac:dyDescent="0.55000000000000004">
      <c r="B56" s="1">
        <v>45592</v>
      </c>
      <c r="C56" t="s">
        <v>56</v>
      </c>
      <c r="D56" t="s">
        <v>9</v>
      </c>
      <c r="E56" s="24">
        <v>3030</v>
      </c>
      <c r="F56" s="24">
        <v>7229</v>
      </c>
    </row>
    <row r="57" spans="2:6" x14ac:dyDescent="0.55000000000000004">
      <c r="B57" s="1">
        <v>45604</v>
      </c>
      <c r="C57" t="s">
        <v>56</v>
      </c>
      <c r="D57" t="s">
        <v>13</v>
      </c>
      <c r="E57" s="24">
        <v>5675</v>
      </c>
      <c r="F57" s="24">
        <v>13512</v>
      </c>
    </row>
    <row r="58" spans="2:6" x14ac:dyDescent="0.55000000000000004">
      <c r="B58" s="1">
        <v>45621</v>
      </c>
      <c r="C58" t="s">
        <v>55</v>
      </c>
      <c r="D58" t="s">
        <v>9</v>
      </c>
      <c r="E58" s="24">
        <v>1810</v>
      </c>
      <c r="F58" s="24">
        <v>8780</v>
      </c>
    </row>
    <row r="59" spans="2:6" x14ac:dyDescent="0.55000000000000004">
      <c r="B59" s="1">
        <v>45623</v>
      </c>
      <c r="C59" t="s">
        <v>54</v>
      </c>
      <c r="D59" t="s">
        <v>13</v>
      </c>
      <c r="E59" s="24">
        <v>8655</v>
      </c>
      <c r="F59" s="24">
        <v>14531</v>
      </c>
    </row>
    <row r="60" spans="2:6" x14ac:dyDescent="0.55000000000000004">
      <c r="B60" s="1">
        <v>45655</v>
      </c>
      <c r="C60" t="s">
        <v>54</v>
      </c>
      <c r="D60" t="s">
        <v>13</v>
      </c>
      <c r="E60" s="24">
        <v>7184</v>
      </c>
      <c r="F60" s="24">
        <v>13519</v>
      </c>
    </row>
  </sheetData>
  <pageMargins left="0.7" right="0.7" top="0.75" bottom="0.75" header="0.3" footer="0.3"/>
  <pageSetup orientation="portrait" horizontalDpi="4294967293" verticalDpi="0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D73C1-4098-4B5B-9F6F-BB6CA5ED7FE9}">
  <dimension ref="B6:C11"/>
  <sheetViews>
    <sheetView showGridLines="0" zoomScale="175" zoomScaleNormal="175" workbookViewId="0"/>
  </sheetViews>
  <sheetFormatPr baseColWidth="10" defaultRowHeight="14.4" x14ac:dyDescent="0.55000000000000004"/>
  <cols>
    <col min="1" max="1" width="1.47265625" customWidth="1"/>
    <col min="2" max="2" width="3.9453125" customWidth="1"/>
    <col min="3" max="3" width="14.89453125" bestFit="1" customWidth="1"/>
  </cols>
  <sheetData>
    <row r="6" spans="2:3" x14ac:dyDescent="0.55000000000000004">
      <c r="B6" s="2" t="s">
        <v>21</v>
      </c>
      <c r="C6" t="s">
        <v>27</v>
      </c>
    </row>
    <row r="7" spans="2:3" x14ac:dyDescent="0.55000000000000004">
      <c r="B7" s="2" t="s">
        <v>22</v>
      </c>
      <c r="C7" t="s">
        <v>28</v>
      </c>
    </row>
    <row r="8" spans="2:3" x14ac:dyDescent="0.55000000000000004">
      <c r="B8" s="2" t="s">
        <v>23</v>
      </c>
      <c r="C8" t="s">
        <v>29</v>
      </c>
    </row>
    <row r="9" spans="2:3" x14ac:dyDescent="0.55000000000000004">
      <c r="B9" s="2" t="s">
        <v>24</v>
      </c>
      <c r="C9" t="s">
        <v>30</v>
      </c>
    </row>
    <row r="10" spans="2:3" x14ac:dyDescent="0.55000000000000004">
      <c r="B10" s="2" t="s">
        <v>25</v>
      </c>
      <c r="C10" t="s">
        <v>31</v>
      </c>
    </row>
    <row r="11" spans="2:3" x14ac:dyDescent="0.55000000000000004">
      <c r="B11" s="2" t="s">
        <v>26</v>
      </c>
      <c r="C11" t="s">
        <v>32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FA2D9-FF7E-4D3E-A35C-D542A80CC70A}">
  <dimension ref="B6:I40"/>
  <sheetViews>
    <sheetView showGridLines="0" workbookViewId="0"/>
  </sheetViews>
  <sheetFormatPr baseColWidth="10" defaultRowHeight="14.4" x14ac:dyDescent="0.55000000000000004"/>
  <cols>
    <col min="1" max="1" width="3.26171875" customWidth="1"/>
    <col min="2" max="2" width="12.89453125" bestFit="1" customWidth="1"/>
    <col min="3" max="3" width="16.9453125" bestFit="1" customWidth="1"/>
    <col min="4" max="4" width="13.20703125" bestFit="1" customWidth="1"/>
    <col min="5" max="5" width="10.5234375" bestFit="1" customWidth="1"/>
    <col min="6" max="6" width="3.15625" customWidth="1"/>
    <col min="7" max="7" width="3.9453125" bestFit="1" customWidth="1"/>
    <col min="9" max="9" width="16.20703125" bestFit="1" customWidth="1"/>
  </cols>
  <sheetData>
    <row r="6" spans="2:8" x14ac:dyDescent="0.55000000000000004">
      <c r="B6" s="18" t="s">
        <v>3</v>
      </c>
      <c r="C6" s="18" t="s">
        <v>4</v>
      </c>
      <c r="D6" s="19" t="s">
        <v>7</v>
      </c>
      <c r="E6" s="22" t="s">
        <v>16</v>
      </c>
    </row>
    <row r="7" spans="2:8" x14ac:dyDescent="0.55000000000000004">
      <c r="B7" t="s">
        <v>9</v>
      </c>
      <c r="C7" t="s">
        <v>10</v>
      </c>
      <c r="D7" s="13">
        <v>4860702</v>
      </c>
      <c r="E7" s="20"/>
      <c r="G7" s="14"/>
      <c r="H7" t="s">
        <v>52</v>
      </c>
    </row>
    <row r="8" spans="2:8" x14ac:dyDescent="0.55000000000000004">
      <c r="B8" t="s">
        <v>9</v>
      </c>
      <c r="C8" t="s">
        <v>11</v>
      </c>
      <c r="D8" s="13">
        <v>2869721</v>
      </c>
      <c r="E8" s="20"/>
      <c r="H8" s="3" t="str">
        <f ca="1">IFERROR(_xlfn.FORMULATEXT(E7),"")</f>
        <v/>
      </c>
    </row>
    <row r="9" spans="2:8" x14ac:dyDescent="0.55000000000000004">
      <c r="B9" t="s">
        <v>9</v>
      </c>
      <c r="C9" t="s">
        <v>12</v>
      </c>
      <c r="D9" s="13">
        <v>80315899</v>
      </c>
      <c r="E9" s="20"/>
    </row>
    <row r="10" spans="2:8" x14ac:dyDescent="0.55000000000000004">
      <c r="B10" t="s">
        <v>13</v>
      </c>
      <c r="C10" t="s">
        <v>10</v>
      </c>
      <c r="D10" s="13">
        <v>3930576</v>
      </c>
      <c r="E10" s="20"/>
    </row>
    <row r="11" spans="2:8" x14ac:dyDescent="0.55000000000000004">
      <c r="B11" t="s">
        <v>13</v>
      </c>
      <c r="C11" t="s">
        <v>11</v>
      </c>
      <c r="D11" s="13">
        <v>2732545</v>
      </c>
      <c r="E11" s="20"/>
    </row>
    <row r="12" spans="2:8" x14ac:dyDescent="0.55000000000000004">
      <c r="B12" t="s">
        <v>13</v>
      </c>
      <c r="C12" t="s">
        <v>12</v>
      </c>
      <c r="D12" s="13">
        <v>46671401</v>
      </c>
      <c r="E12" s="20"/>
    </row>
    <row r="13" spans="2:8" x14ac:dyDescent="0.55000000000000004">
      <c r="B13" t="s">
        <v>9</v>
      </c>
      <c r="C13" t="s">
        <v>10</v>
      </c>
      <c r="D13" s="13">
        <v>3352619</v>
      </c>
      <c r="E13" s="20"/>
    </row>
    <row r="14" spans="2:8" x14ac:dyDescent="0.55000000000000004">
      <c r="B14" t="s">
        <v>9</v>
      </c>
      <c r="C14" t="s">
        <v>12</v>
      </c>
      <c r="D14" s="13">
        <v>87222901</v>
      </c>
      <c r="E14" s="20"/>
    </row>
    <row r="15" spans="2:8" x14ac:dyDescent="0.55000000000000004">
      <c r="B15" t="s">
        <v>13</v>
      </c>
      <c r="C15" t="s">
        <v>10</v>
      </c>
      <c r="D15" s="13">
        <v>1748834</v>
      </c>
      <c r="E15" s="20"/>
    </row>
    <row r="16" spans="2:8" x14ac:dyDescent="0.55000000000000004">
      <c r="B16" t="s">
        <v>13</v>
      </c>
      <c r="C16" t="s">
        <v>12</v>
      </c>
      <c r="D16" s="13">
        <v>99442615</v>
      </c>
      <c r="E16" s="20"/>
    </row>
    <row r="17" spans="2:9" x14ac:dyDescent="0.55000000000000004">
      <c r="B17" t="s">
        <v>9</v>
      </c>
      <c r="C17" t="s">
        <v>10</v>
      </c>
      <c r="D17" s="13">
        <v>6459491</v>
      </c>
      <c r="E17" s="20"/>
    </row>
    <row r="18" spans="2:9" x14ac:dyDescent="0.55000000000000004">
      <c r="B18" t="s">
        <v>9</v>
      </c>
      <c r="C18" t="s">
        <v>11</v>
      </c>
      <c r="D18" s="13">
        <v>1883830</v>
      </c>
      <c r="E18" s="20"/>
    </row>
    <row r="19" spans="2:9" x14ac:dyDescent="0.55000000000000004">
      <c r="B19" t="s">
        <v>9</v>
      </c>
      <c r="C19" t="s">
        <v>12</v>
      </c>
      <c r="D19" s="13">
        <v>135714239</v>
      </c>
      <c r="E19" s="20"/>
    </row>
    <row r="20" spans="2:9" x14ac:dyDescent="0.55000000000000004">
      <c r="B20" t="s">
        <v>13</v>
      </c>
      <c r="C20" t="s">
        <v>10</v>
      </c>
      <c r="D20" s="13">
        <v>853690</v>
      </c>
      <c r="E20" s="20"/>
    </row>
    <row r="21" spans="2:9" x14ac:dyDescent="0.55000000000000004">
      <c r="B21" t="s">
        <v>13</v>
      </c>
      <c r="C21" t="s">
        <v>11</v>
      </c>
      <c r="D21" s="13">
        <v>7531636</v>
      </c>
      <c r="E21" s="20"/>
    </row>
    <row r="22" spans="2:9" x14ac:dyDescent="0.55000000000000004">
      <c r="B22" t="s">
        <v>13</v>
      </c>
      <c r="C22" t="s">
        <v>12</v>
      </c>
      <c r="D22" s="13">
        <v>144971440</v>
      </c>
      <c r="E22" s="20"/>
    </row>
    <row r="23" spans="2:9" x14ac:dyDescent="0.55000000000000004">
      <c r="B23" t="s">
        <v>9</v>
      </c>
      <c r="C23" t="s">
        <v>10</v>
      </c>
      <c r="D23" s="13">
        <v>2295354</v>
      </c>
      <c r="E23" s="20"/>
    </row>
    <row r="24" spans="2:9" x14ac:dyDescent="0.55000000000000004">
      <c r="B24" t="s">
        <v>9</v>
      </c>
      <c r="C24" t="s">
        <v>11</v>
      </c>
      <c r="D24" s="13">
        <v>1996725</v>
      </c>
      <c r="E24" s="20"/>
    </row>
    <row r="25" spans="2:9" x14ac:dyDescent="0.55000000000000004">
      <c r="B25" t="s">
        <v>9</v>
      </c>
      <c r="C25" t="s">
        <v>12</v>
      </c>
      <c r="D25" s="13">
        <v>35658637</v>
      </c>
      <c r="E25" s="20"/>
    </row>
    <row r="26" spans="2:9" x14ac:dyDescent="0.55000000000000004">
      <c r="D26" s="13"/>
      <c r="E26" s="20"/>
      <c r="I26" s="3" t="str">
        <f ca="1">IFERROR(_xlfn.FORMULATEXT(I20),"")</f>
        <v/>
      </c>
    </row>
    <row r="27" spans="2:9" x14ac:dyDescent="0.55000000000000004">
      <c r="D27" s="13"/>
      <c r="E27" s="20"/>
    </row>
    <row r="28" spans="2:9" x14ac:dyDescent="0.55000000000000004">
      <c r="D28" s="13"/>
      <c r="E28" s="20"/>
    </row>
    <row r="29" spans="2:9" x14ac:dyDescent="0.55000000000000004">
      <c r="D29" s="13"/>
      <c r="E29" s="20"/>
    </row>
    <row r="30" spans="2:9" x14ac:dyDescent="0.55000000000000004">
      <c r="D30" s="13"/>
      <c r="E30" s="20"/>
    </row>
    <row r="31" spans="2:9" x14ac:dyDescent="0.55000000000000004">
      <c r="D31" s="13"/>
      <c r="E31" s="20"/>
    </row>
    <row r="32" spans="2:9" x14ac:dyDescent="0.55000000000000004">
      <c r="D32" s="13"/>
      <c r="E32" s="20"/>
    </row>
    <row r="33" spans="4:5" x14ac:dyDescent="0.55000000000000004">
      <c r="D33" s="13"/>
      <c r="E33" s="20"/>
    </row>
    <row r="34" spans="4:5" x14ac:dyDescent="0.55000000000000004">
      <c r="D34" s="13"/>
      <c r="E34" s="20"/>
    </row>
    <row r="35" spans="4:5" x14ac:dyDescent="0.55000000000000004">
      <c r="D35" s="13"/>
      <c r="E35" s="20"/>
    </row>
    <row r="36" spans="4:5" x14ac:dyDescent="0.55000000000000004">
      <c r="D36" s="13"/>
      <c r="E36" s="20"/>
    </row>
    <row r="37" spans="4:5" x14ac:dyDescent="0.55000000000000004">
      <c r="D37" s="13"/>
      <c r="E37" s="20"/>
    </row>
    <row r="38" spans="4:5" x14ac:dyDescent="0.55000000000000004">
      <c r="D38" s="13"/>
      <c r="E38" s="20"/>
    </row>
    <row r="39" spans="4:5" x14ac:dyDescent="0.55000000000000004">
      <c r="D39" s="17"/>
      <c r="E39" s="21"/>
    </row>
    <row r="40" spans="4:5" x14ac:dyDescent="0.55000000000000004">
      <c r="D40" s="17"/>
      <c r="E40" s="21"/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B63C6-CED8-42AE-89C6-5D172D676E5B}">
  <dimension ref="B6:H40"/>
  <sheetViews>
    <sheetView showGridLines="0" workbookViewId="0"/>
  </sheetViews>
  <sheetFormatPr baseColWidth="10" defaultRowHeight="14.4" x14ac:dyDescent="0.55000000000000004"/>
  <cols>
    <col min="1" max="1" width="2.734375" customWidth="1"/>
    <col min="2" max="2" width="12.89453125" bestFit="1" customWidth="1"/>
    <col min="3" max="3" width="16.9453125" bestFit="1" customWidth="1"/>
    <col min="4" max="4" width="13.20703125" bestFit="1" customWidth="1"/>
    <col min="5" max="5" width="3.15625" customWidth="1"/>
    <col min="6" max="6" width="3.9453125" bestFit="1" customWidth="1"/>
    <col min="8" max="8" width="16.20703125" bestFit="1" customWidth="1"/>
  </cols>
  <sheetData>
    <row r="6" spans="2:8" x14ac:dyDescent="0.55000000000000004">
      <c r="B6" s="18" t="s">
        <v>3</v>
      </c>
      <c r="C6" s="18" t="s">
        <v>4</v>
      </c>
      <c r="D6" s="19" t="s">
        <v>7</v>
      </c>
    </row>
    <row r="7" spans="2:8" x14ac:dyDescent="0.55000000000000004">
      <c r="B7" t="s">
        <v>9</v>
      </c>
      <c r="C7" t="s">
        <v>10</v>
      </c>
      <c r="D7" s="13">
        <v>4860702</v>
      </c>
      <c r="F7" s="14"/>
      <c r="G7" t="s">
        <v>53</v>
      </c>
    </row>
    <row r="8" spans="2:8" x14ac:dyDescent="0.55000000000000004">
      <c r="B8" t="s">
        <v>9</v>
      </c>
      <c r="C8" t="s">
        <v>11</v>
      </c>
      <c r="D8" s="13">
        <v>2869721</v>
      </c>
    </row>
    <row r="9" spans="2:8" x14ac:dyDescent="0.55000000000000004">
      <c r="B9" t="s">
        <v>9</v>
      </c>
      <c r="C9" t="s">
        <v>12</v>
      </c>
      <c r="D9" s="13">
        <v>80315899</v>
      </c>
      <c r="G9" s="15" t="s">
        <v>17</v>
      </c>
      <c r="H9" s="23"/>
    </row>
    <row r="10" spans="2:8" x14ac:dyDescent="0.55000000000000004">
      <c r="B10" t="s">
        <v>13</v>
      </c>
      <c r="C10" t="s">
        <v>10</v>
      </c>
      <c r="D10" s="13">
        <v>3930576</v>
      </c>
      <c r="G10" s="15" t="s">
        <v>7</v>
      </c>
      <c r="H10" s="17"/>
    </row>
    <row r="11" spans="2:8" x14ac:dyDescent="0.55000000000000004">
      <c r="B11" t="s">
        <v>13</v>
      </c>
      <c r="C11" t="s">
        <v>11</v>
      </c>
      <c r="D11" s="13">
        <v>2732545</v>
      </c>
      <c r="H11" s="3" t="str">
        <f ca="1">IFERROR(_xlfn.FORMULATEXT(H10),"")</f>
        <v/>
      </c>
    </row>
    <row r="12" spans="2:8" x14ac:dyDescent="0.55000000000000004">
      <c r="B12" t="s">
        <v>13</v>
      </c>
      <c r="C12" t="s">
        <v>12</v>
      </c>
      <c r="D12" s="13">
        <v>46671401</v>
      </c>
    </row>
    <row r="13" spans="2:8" x14ac:dyDescent="0.55000000000000004">
      <c r="B13" t="s">
        <v>9</v>
      </c>
      <c r="C13" t="s">
        <v>10</v>
      </c>
      <c r="D13" s="13">
        <v>3352619</v>
      </c>
    </row>
    <row r="14" spans="2:8" x14ac:dyDescent="0.55000000000000004">
      <c r="B14" t="s">
        <v>9</v>
      </c>
      <c r="C14" t="s">
        <v>12</v>
      </c>
      <c r="D14" s="13">
        <v>87222901</v>
      </c>
    </row>
    <row r="15" spans="2:8" x14ac:dyDescent="0.55000000000000004">
      <c r="B15" t="s">
        <v>13</v>
      </c>
      <c r="C15" t="s">
        <v>10</v>
      </c>
      <c r="D15" s="13">
        <v>1748834</v>
      </c>
    </row>
    <row r="16" spans="2:8" x14ac:dyDescent="0.55000000000000004">
      <c r="B16" t="s">
        <v>13</v>
      </c>
      <c r="C16" t="s">
        <v>12</v>
      </c>
      <c r="D16" s="13">
        <v>99442615</v>
      </c>
    </row>
    <row r="17" spans="2:8" x14ac:dyDescent="0.55000000000000004">
      <c r="B17" t="s">
        <v>9</v>
      </c>
      <c r="C17" t="s">
        <v>10</v>
      </c>
      <c r="D17" s="13">
        <v>6459491</v>
      </c>
    </row>
    <row r="18" spans="2:8" x14ac:dyDescent="0.55000000000000004">
      <c r="B18" t="s">
        <v>9</v>
      </c>
      <c r="C18" t="s">
        <v>11</v>
      </c>
      <c r="D18" s="13">
        <v>1883830</v>
      </c>
    </row>
    <row r="19" spans="2:8" x14ac:dyDescent="0.55000000000000004">
      <c r="B19" t="s">
        <v>9</v>
      </c>
      <c r="C19" t="s">
        <v>12</v>
      </c>
      <c r="D19" s="13">
        <v>135714239</v>
      </c>
    </row>
    <row r="20" spans="2:8" x14ac:dyDescent="0.55000000000000004">
      <c r="B20" t="s">
        <v>13</v>
      </c>
      <c r="C20" t="s">
        <v>10</v>
      </c>
      <c r="D20" s="13">
        <v>853690</v>
      </c>
    </row>
    <row r="21" spans="2:8" x14ac:dyDescent="0.55000000000000004">
      <c r="B21" t="s">
        <v>13</v>
      </c>
      <c r="C21" t="s">
        <v>11</v>
      </c>
      <c r="D21" s="13">
        <v>7531636</v>
      </c>
    </row>
    <row r="22" spans="2:8" x14ac:dyDescent="0.55000000000000004">
      <c r="B22" t="s">
        <v>13</v>
      </c>
      <c r="C22" t="s">
        <v>12</v>
      </c>
      <c r="D22" s="13">
        <v>144971440</v>
      </c>
    </row>
    <row r="23" spans="2:8" x14ac:dyDescent="0.55000000000000004">
      <c r="B23" t="s">
        <v>9</v>
      </c>
      <c r="C23" t="s">
        <v>10</v>
      </c>
      <c r="D23" s="13">
        <v>2295354</v>
      </c>
    </row>
    <row r="24" spans="2:8" x14ac:dyDescent="0.55000000000000004">
      <c r="B24" t="s">
        <v>9</v>
      </c>
      <c r="C24" t="s">
        <v>11</v>
      </c>
      <c r="D24" s="13">
        <v>1996725</v>
      </c>
    </row>
    <row r="25" spans="2:8" x14ac:dyDescent="0.55000000000000004">
      <c r="B25" t="s">
        <v>9</v>
      </c>
      <c r="C25" t="s">
        <v>12</v>
      </c>
      <c r="D25" s="13">
        <v>35658637</v>
      </c>
    </row>
    <row r="26" spans="2:8" x14ac:dyDescent="0.55000000000000004">
      <c r="D26" s="13"/>
      <c r="H26" s="3" t="str">
        <f ca="1">IFERROR(_xlfn.FORMULATEXT(H17),"")</f>
        <v/>
      </c>
    </row>
    <row r="27" spans="2:8" x14ac:dyDescent="0.55000000000000004">
      <c r="D27" s="13"/>
    </row>
    <row r="28" spans="2:8" x14ac:dyDescent="0.55000000000000004">
      <c r="D28" s="13"/>
    </row>
    <row r="29" spans="2:8" x14ac:dyDescent="0.55000000000000004">
      <c r="D29" s="13"/>
    </row>
    <row r="30" spans="2:8" x14ac:dyDescent="0.55000000000000004">
      <c r="D30" s="13"/>
    </row>
    <row r="31" spans="2:8" x14ac:dyDescent="0.55000000000000004">
      <c r="D31" s="13"/>
    </row>
    <row r="32" spans="2:8" x14ac:dyDescent="0.55000000000000004">
      <c r="D32" s="13"/>
    </row>
    <row r="33" spans="4:4" x14ac:dyDescent="0.55000000000000004">
      <c r="D33" s="13"/>
    </row>
    <row r="34" spans="4:4" x14ac:dyDescent="0.55000000000000004">
      <c r="D34" s="13"/>
    </row>
    <row r="35" spans="4:4" x14ac:dyDescent="0.55000000000000004">
      <c r="D35" s="13"/>
    </row>
    <row r="36" spans="4:4" x14ac:dyDescent="0.55000000000000004">
      <c r="D36" s="13"/>
    </row>
    <row r="37" spans="4:4" x14ac:dyDescent="0.55000000000000004">
      <c r="D37" s="13"/>
    </row>
    <row r="38" spans="4:4" x14ac:dyDescent="0.55000000000000004">
      <c r="D38" s="13"/>
    </row>
    <row r="39" spans="4:4" x14ac:dyDescent="0.55000000000000004">
      <c r="D39" s="17"/>
    </row>
    <row r="40" spans="4:4" x14ac:dyDescent="0.55000000000000004">
      <c r="D40" s="17"/>
    </row>
  </sheetData>
  <conditionalFormatting sqref="B7:D25">
    <cfRule type="expression" dxfId="0" priority="2">
      <formula>$B7=$H$9</formula>
    </cfRule>
  </conditionalFormatting>
  <dataValidations count="1">
    <dataValidation type="list" allowBlank="1" showInputMessage="1" showErrorMessage="1" sqref="H9" xr:uid="{0F6E234D-6E44-4278-8B2D-DF601A0916BA}">
      <formula1>"Hombre, Mujer"</formula1>
    </dataValidation>
  </dataValidation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Tablas</vt:lpstr>
      <vt:lpstr>Esquemas</vt:lpstr>
      <vt:lpstr>Origen Data</vt:lpstr>
      <vt:lpstr>FX FUNDAMENTALES</vt:lpstr>
      <vt:lpstr>Tu primer Informe</vt:lpstr>
      <vt:lpstr>Factores de comparación</vt:lpstr>
      <vt:lpstr>FX SI</vt:lpstr>
      <vt:lpstr>FX SUMAR.SI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 rendon orozco</dc:creator>
  <cp:lastModifiedBy>Julio Cesar Rendón Orozco</cp:lastModifiedBy>
  <dcterms:created xsi:type="dcterms:W3CDTF">2023-02-12T21:59:35Z</dcterms:created>
  <dcterms:modified xsi:type="dcterms:W3CDTF">2024-05-28T13:23:14Z</dcterms:modified>
</cp:coreProperties>
</file>